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TimeRecorda" sheetId="1" r:id="rId1"/>
    <sheet name="MensTop10chart" sheetId="3" r:id="rId2"/>
    <sheet name="WmnTop5chart" sheetId="4" r:id="rId3"/>
  </sheets>
  <definedNames>
    <definedName name="OnSiteUrvinnsla" localSheetId="0">TimeRecorda!$A$2:$U$30</definedName>
  </definedNames>
  <calcPr calcId="125725"/>
</workbook>
</file>

<file path=xl/calcChain.xml><?xml version="1.0" encoding="utf-8"?>
<calcChain xmlns="http://schemas.openxmlformats.org/spreadsheetml/2006/main">
  <c r="T3" i="4"/>
  <c r="U3"/>
  <c r="V3"/>
  <c r="W3"/>
  <c r="X3"/>
  <c r="Y3"/>
  <c r="Z3"/>
  <c r="AA3"/>
  <c r="AB3"/>
  <c r="T4"/>
  <c r="U4"/>
  <c r="V4"/>
  <c r="W4"/>
  <c r="X4"/>
  <c r="Y4"/>
  <c r="Z4"/>
  <c r="AA4"/>
  <c r="AB4"/>
  <c r="T5"/>
  <c r="U5"/>
  <c r="V5"/>
  <c r="W5"/>
  <c r="X5"/>
  <c r="Y5"/>
  <c r="Z5"/>
  <c r="AA5"/>
  <c r="AB5"/>
  <c r="T6"/>
  <c r="U6"/>
  <c r="V6"/>
  <c r="W6"/>
  <c r="X6"/>
  <c r="Y6"/>
  <c r="Z6"/>
  <c r="AA6"/>
  <c r="AB6"/>
  <c r="AB2"/>
  <c r="AA2"/>
  <c r="Z2"/>
  <c r="Y2"/>
  <c r="X2"/>
  <c r="W2"/>
  <c r="V2"/>
  <c r="U2"/>
  <c r="T2"/>
  <c r="P3"/>
  <c r="P4"/>
  <c r="P5"/>
  <c r="P6"/>
  <c r="P2"/>
  <c r="N3"/>
  <c r="N4"/>
  <c r="N5"/>
  <c r="N6"/>
  <c r="N2"/>
  <c r="L3"/>
  <c r="L4"/>
  <c r="L5"/>
  <c r="L6"/>
  <c r="L2"/>
  <c r="J3"/>
  <c r="J4"/>
  <c r="J5"/>
  <c r="J6"/>
  <c r="J2"/>
  <c r="H3"/>
  <c r="H4"/>
  <c r="H5"/>
  <c r="H6"/>
  <c r="H2"/>
  <c r="F3"/>
  <c r="F4"/>
  <c r="F5"/>
  <c r="F6"/>
  <c r="F2"/>
  <c r="D3"/>
  <c r="D4"/>
  <c r="D5"/>
  <c r="D6"/>
  <c r="D2"/>
  <c r="B3"/>
  <c r="B4"/>
  <c r="B5"/>
  <c r="B6"/>
  <c r="B2"/>
  <c r="AQ4" i="1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Z30" s="1"/>
  <c r="AR30" s="1"/>
  <c r="Y3"/>
  <c r="Z3" s="1"/>
  <c r="AR3" s="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"/>
  <c r="Z29" l="1"/>
  <c r="AR29" s="1"/>
  <c r="Z27"/>
  <c r="AR27" s="1"/>
  <c r="Z25"/>
  <c r="AR25" s="1"/>
  <c r="Z23"/>
  <c r="AR23" s="1"/>
  <c r="Z21"/>
  <c r="AR21" s="1"/>
  <c r="Z19"/>
  <c r="AR19" s="1"/>
  <c r="Z17"/>
  <c r="AR17" s="1"/>
  <c r="Z15"/>
  <c r="AR15" s="1"/>
  <c r="Z13"/>
  <c r="AR13" s="1"/>
  <c r="Z11"/>
  <c r="AR11" s="1"/>
  <c r="Z9"/>
  <c r="AR9" s="1"/>
  <c r="Z7"/>
  <c r="AR7" s="1"/>
  <c r="Z5"/>
  <c r="AR5" s="1"/>
  <c r="AA29"/>
  <c r="AC29" s="1"/>
  <c r="AE29" s="1"/>
  <c r="AG29" s="1"/>
  <c r="AI29" s="1"/>
  <c r="AK29" s="1"/>
  <c r="AM29" s="1"/>
  <c r="AO29" s="1"/>
  <c r="Z28"/>
  <c r="AR28" s="1"/>
  <c r="Z26"/>
  <c r="AR26" s="1"/>
  <c r="Z24"/>
  <c r="AR24" s="1"/>
  <c r="Z22"/>
  <c r="AR22" s="1"/>
  <c r="Z20"/>
  <c r="AR20" s="1"/>
  <c r="Z18"/>
  <c r="AR18" s="1"/>
  <c r="Z16"/>
  <c r="AR16" s="1"/>
  <c r="Z14"/>
  <c r="AR14" s="1"/>
  <c r="Z12"/>
  <c r="AR12" s="1"/>
  <c r="Z10"/>
  <c r="AR10" s="1"/>
  <c r="Z8"/>
  <c r="AR8" s="1"/>
  <c r="Z6"/>
  <c r="AR6" s="1"/>
  <c r="Z4"/>
  <c r="AR4" s="1"/>
  <c r="AA27"/>
  <c r="AC27" s="1"/>
  <c r="AE27" s="1"/>
  <c r="AG27" s="1"/>
  <c r="AI27" s="1"/>
  <c r="AK27" s="1"/>
  <c r="AM27" s="1"/>
  <c r="AO27" s="1"/>
  <c r="AA3"/>
  <c r="AA30"/>
  <c r="AA28"/>
  <c r="AA26"/>
  <c r="AA25"/>
  <c r="AA23"/>
  <c r="AA21"/>
  <c r="AA19"/>
  <c r="AA17"/>
  <c r="AA15"/>
  <c r="AA13"/>
  <c r="AA11"/>
  <c r="AA9"/>
  <c r="AA7"/>
  <c r="AA5"/>
  <c r="AA24"/>
  <c r="AA22"/>
  <c r="AA20"/>
  <c r="AA18"/>
  <c r="AA16"/>
  <c r="AA14"/>
  <c r="AA12"/>
  <c r="AA10"/>
  <c r="AA8"/>
  <c r="AA6"/>
  <c r="AA4"/>
  <c r="AC4" l="1"/>
  <c r="AB4"/>
  <c r="AS4" s="1"/>
  <c r="AC6"/>
  <c r="AB6"/>
  <c r="AS6" s="1"/>
  <c r="AC10"/>
  <c r="AB10"/>
  <c r="AS10" s="1"/>
  <c r="AC14"/>
  <c r="AB14"/>
  <c r="AS14" s="1"/>
  <c r="AC18"/>
  <c r="AB18"/>
  <c r="AS18" s="1"/>
  <c r="AC22"/>
  <c r="AB22"/>
  <c r="AS22" s="1"/>
  <c r="AC5"/>
  <c r="AB5"/>
  <c r="AS5" s="1"/>
  <c r="AC9"/>
  <c r="AB9"/>
  <c r="AS9" s="1"/>
  <c r="AC13"/>
  <c r="AB13"/>
  <c r="AS13" s="1"/>
  <c r="AC17"/>
  <c r="AB17"/>
  <c r="AS17" s="1"/>
  <c r="AC21"/>
  <c r="AB21"/>
  <c r="AS21" s="1"/>
  <c r="AC25"/>
  <c r="AB25"/>
  <c r="AS25" s="1"/>
  <c r="AC28"/>
  <c r="AB28"/>
  <c r="AS28" s="1"/>
  <c r="AC3"/>
  <c r="AB3"/>
  <c r="AS3" s="1"/>
  <c r="AB27"/>
  <c r="AS27" s="1"/>
  <c r="AC8"/>
  <c r="AB8"/>
  <c r="AS8" s="1"/>
  <c r="AC12"/>
  <c r="AB12"/>
  <c r="AS12" s="1"/>
  <c r="AC16"/>
  <c r="AB16"/>
  <c r="AS16" s="1"/>
  <c r="AC20"/>
  <c r="AB20"/>
  <c r="AS20" s="1"/>
  <c r="AC24"/>
  <c r="AB24"/>
  <c r="AS24" s="1"/>
  <c r="AC7"/>
  <c r="AB7"/>
  <c r="AS7" s="1"/>
  <c r="AC11"/>
  <c r="AB11"/>
  <c r="AS11" s="1"/>
  <c r="AC15"/>
  <c r="AB15"/>
  <c r="AS15" s="1"/>
  <c r="AC19"/>
  <c r="AB19"/>
  <c r="AS19" s="1"/>
  <c r="AC23"/>
  <c r="AB23"/>
  <c r="AS23" s="1"/>
  <c r="AC26"/>
  <c r="AB26"/>
  <c r="AS26" s="1"/>
  <c r="AC30"/>
  <c r="AB30"/>
  <c r="AS30" s="1"/>
  <c r="AB29"/>
  <c r="AS29" s="1"/>
  <c r="AE23" l="1"/>
  <c r="AD23"/>
  <c r="AT23" s="1"/>
  <c r="AE15"/>
  <c r="AD15"/>
  <c r="AT15" s="1"/>
  <c r="AD3"/>
  <c r="AT3" s="1"/>
  <c r="AE3"/>
  <c r="AD29"/>
  <c r="AT29" s="1"/>
  <c r="AD27"/>
  <c r="AT27" s="1"/>
  <c r="AE28"/>
  <c r="AD28"/>
  <c r="AT28" s="1"/>
  <c r="AE25"/>
  <c r="AD25"/>
  <c r="AT25" s="1"/>
  <c r="AE21"/>
  <c r="AD21"/>
  <c r="AT21" s="1"/>
  <c r="AE17"/>
  <c r="AD17"/>
  <c r="AT17" s="1"/>
  <c r="AE13"/>
  <c r="AD13"/>
  <c r="AT13" s="1"/>
  <c r="AE9"/>
  <c r="AD9"/>
  <c r="AT9" s="1"/>
  <c r="AE5"/>
  <c r="AD5"/>
  <c r="AT5" s="1"/>
  <c r="AE22"/>
  <c r="AD22"/>
  <c r="AT22" s="1"/>
  <c r="AE18"/>
  <c r="AD18"/>
  <c r="AT18" s="1"/>
  <c r="AE14"/>
  <c r="AD14"/>
  <c r="AT14" s="1"/>
  <c r="AE10"/>
  <c r="AD10"/>
  <c r="AT10" s="1"/>
  <c r="AE6"/>
  <c r="AD6"/>
  <c r="AT6" s="1"/>
  <c r="AE4"/>
  <c r="AD4"/>
  <c r="AT4" s="1"/>
  <c r="AE30"/>
  <c r="AD30"/>
  <c r="AT30" s="1"/>
  <c r="AE26"/>
  <c r="AD26"/>
  <c r="AT26" s="1"/>
  <c r="AE19"/>
  <c r="AD19"/>
  <c r="AT19" s="1"/>
  <c r="AE11"/>
  <c r="AD11"/>
  <c r="AT11" s="1"/>
  <c r="AE7"/>
  <c r="AD7"/>
  <c r="AT7" s="1"/>
  <c r="AE24"/>
  <c r="AD24"/>
  <c r="AT24" s="1"/>
  <c r="AE20"/>
  <c r="AD20"/>
  <c r="AT20" s="1"/>
  <c r="AE16"/>
  <c r="AD16"/>
  <c r="AT16" s="1"/>
  <c r="AE12"/>
  <c r="AD12"/>
  <c r="AT12" s="1"/>
  <c r="AE8"/>
  <c r="AD8"/>
  <c r="AT8" s="1"/>
  <c r="AG8" l="1"/>
  <c r="AF8"/>
  <c r="AU8" s="1"/>
  <c r="AG12"/>
  <c r="AF12"/>
  <c r="AU12" s="1"/>
  <c r="AG16"/>
  <c r="AF16"/>
  <c r="AU16" s="1"/>
  <c r="AG20"/>
  <c r="AF20"/>
  <c r="AU20" s="1"/>
  <c r="AG24"/>
  <c r="AF24"/>
  <c r="AU24" s="1"/>
  <c r="AG7"/>
  <c r="AF7"/>
  <c r="AU7" s="1"/>
  <c r="AG11"/>
  <c r="AF11"/>
  <c r="AU11" s="1"/>
  <c r="AG19"/>
  <c r="AF19"/>
  <c r="AU19" s="1"/>
  <c r="AG26"/>
  <c r="AF26"/>
  <c r="AU26" s="1"/>
  <c r="AG30"/>
  <c r="AF30"/>
  <c r="AU30" s="1"/>
  <c r="AG4"/>
  <c r="AF4"/>
  <c r="AU4" s="1"/>
  <c r="AG6"/>
  <c r="AF6"/>
  <c r="AU6" s="1"/>
  <c r="AG10"/>
  <c r="AF10"/>
  <c r="AU10" s="1"/>
  <c r="AG14"/>
  <c r="AF14"/>
  <c r="AU14" s="1"/>
  <c r="AG18"/>
  <c r="AF18"/>
  <c r="AU18" s="1"/>
  <c r="AG22"/>
  <c r="AF22"/>
  <c r="AU22" s="1"/>
  <c r="AG5"/>
  <c r="AF5"/>
  <c r="AU5" s="1"/>
  <c r="AG9"/>
  <c r="AF9"/>
  <c r="AU9" s="1"/>
  <c r="AG13"/>
  <c r="AF13"/>
  <c r="AU13" s="1"/>
  <c r="AG17"/>
  <c r="AF17"/>
  <c r="AU17" s="1"/>
  <c r="AG21"/>
  <c r="AF21"/>
  <c r="AU21" s="1"/>
  <c r="AG25"/>
  <c r="AF25"/>
  <c r="AU25" s="1"/>
  <c r="AG28"/>
  <c r="AF28"/>
  <c r="AU28" s="1"/>
  <c r="AG15"/>
  <c r="AF15"/>
  <c r="AU15" s="1"/>
  <c r="AG23"/>
  <c r="AF23"/>
  <c r="AU23" s="1"/>
  <c r="AG3"/>
  <c r="AF3"/>
  <c r="AU3" s="1"/>
  <c r="AF29"/>
  <c r="AU29" s="1"/>
  <c r="AF27"/>
  <c r="AU27" s="1"/>
  <c r="AH3" l="1"/>
  <c r="AV3" s="1"/>
  <c r="AI3"/>
  <c r="AH29"/>
  <c r="AV29" s="1"/>
  <c r="AH27"/>
  <c r="AV27" s="1"/>
  <c r="AI23"/>
  <c r="AH23"/>
  <c r="AV23" s="1"/>
  <c r="AI15"/>
  <c r="AH15"/>
  <c r="AV15" s="1"/>
  <c r="AI28"/>
  <c r="AH28"/>
  <c r="AV28" s="1"/>
  <c r="AI25"/>
  <c r="AH25"/>
  <c r="AV25" s="1"/>
  <c r="AI21"/>
  <c r="AH21"/>
  <c r="AV21" s="1"/>
  <c r="AI17"/>
  <c r="AH17"/>
  <c r="AV17" s="1"/>
  <c r="AI13"/>
  <c r="AH13"/>
  <c r="AV13" s="1"/>
  <c r="AI9"/>
  <c r="AH9"/>
  <c r="AV9" s="1"/>
  <c r="AI5"/>
  <c r="AH5"/>
  <c r="AV5" s="1"/>
  <c r="AI22"/>
  <c r="AH22"/>
  <c r="AV22" s="1"/>
  <c r="AI18"/>
  <c r="AH18"/>
  <c r="AV18" s="1"/>
  <c r="AI14"/>
  <c r="AH14"/>
  <c r="AV14" s="1"/>
  <c r="AI10"/>
  <c r="AH10"/>
  <c r="AV10" s="1"/>
  <c r="AI6"/>
  <c r="AH6"/>
  <c r="AV6" s="1"/>
  <c r="AI4"/>
  <c r="AH4"/>
  <c r="AV4" s="1"/>
  <c r="AI30"/>
  <c r="AH30"/>
  <c r="AV30" s="1"/>
  <c r="AI26"/>
  <c r="AH26"/>
  <c r="AV26" s="1"/>
  <c r="AI19"/>
  <c r="AH19"/>
  <c r="AV19" s="1"/>
  <c r="AI11"/>
  <c r="AH11"/>
  <c r="AV11" s="1"/>
  <c r="AI7"/>
  <c r="AH7"/>
  <c r="AV7" s="1"/>
  <c r="AI24"/>
  <c r="AH24"/>
  <c r="AV24" s="1"/>
  <c r="AI20"/>
  <c r="AH20"/>
  <c r="AV20" s="1"/>
  <c r="AI16"/>
  <c r="AH16"/>
  <c r="AV16" s="1"/>
  <c r="AI12"/>
  <c r="AH12"/>
  <c r="AV12" s="1"/>
  <c r="AI8"/>
  <c r="AH8"/>
  <c r="AV8" s="1"/>
  <c r="AK8" l="1"/>
  <c r="AJ8"/>
  <c r="AW8" s="1"/>
  <c r="AK12"/>
  <c r="AJ12"/>
  <c r="AW12" s="1"/>
  <c r="AK16"/>
  <c r="AJ16"/>
  <c r="AW16" s="1"/>
  <c r="AK20"/>
  <c r="AJ20"/>
  <c r="AW20" s="1"/>
  <c r="AK24"/>
  <c r="AJ24"/>
  <c r="AW24" s="1"/>
  <c r="AK7"/>
  <c r="AJ7"/>
  <c r="AW7" s="1"/>
  <c r="AK11"/>
  <c r="AJ11"/>
  <c r="AW11" s="1"/>
  <c r="AK19"/>
  <c r="AJ19"/>
  <c r="AW19" s="1"/>
  <c r="AK26"/>
  <c r="AJ26"/>
  <c r="AW26" s="1"/>
  <c r="AK30"/>
  <c r="AJ30"/>
  <c r="AW30" s="1"/>
  <c r="AK4"/>
  <c r="AJ4"/>
  <c r="AW4" s="1"/>
  <c r="AK6"/>
  <c r="AJ6"/>
  <c r="AW6" s="1"/>
  <c r="AK10"/>
  <c r="AJ10"/>
  <c r="AW10" s="1"/>
  <c r="AK14"/>
  <c r="AJ14"/>
  <c r="AW14" s="1"/>
  <c r="AK18"/>
  <c r="AJ18"/>
  <c r="AW18" s="1"/>
  <c r="AK22"/>
  <c r="AJ22"/>
  <c r="AW22" s="1"/>
  <c r="AK5"/>
  <c r="AJ5"/>
  <c r="AW5" s="1"/>
  <c r="AK9"/>
  <c r="AJ9"/>
  <c r="AW9" s="1"/>
  <c r="AK13"/>
  <c r="AJ13"/>
  <c r="AW13" s="1"/>
  <c r="AK17"/>
  <c r="AJ17"/>
  <c r="AW17" s="1"/>
  <c r="AK21"/>
  <c r="AJ21"/>
  <c r="AW21" s="1"/>
  <c r="AK25"/>
  <c r="AJ25"/>
  <c r="AW25" s="1"/>
  <c r="AK28"/>
  <c r="AJ28"/>
  <c r="AW28" s="1"/>
  <c r="AK15"/>
  <c r="AJ15"/>
  <c r="AW15" s="1"/>
  <c r="AK23"/>
  <c r="AJ23"/>
  <c r="AW23" s="1"/>
  <c r="AK3"/>
  <c r="AJ3"/>
  <c r="AW3" s="1"/>
  <c r="AJ29"/>
  <c r="AW29" s="1"/>
  <c r="AJ27"/>
  <c r="AW27" s="1"/>
  <c r="AL3" l="1"/>
  <c r="AX3" s="1"/>
  <c r="AM3"/>
  <c r="AL29"/>
  <c r="AX29" s="1"/>
  <c r="AL27"/>
  <c r="AX27" s="1"/>
  <c r="AM23"/>
  <c r="AL23"/>
  <c r="AX23" s="1"/>
  <c r="AM15"/>
  <c r="AL15"/>
  <c r="AX15" s="1"/>
  <c r="AM28"/>
  <c r="AL28"/>
  <c r="AX28" s="1"/>
  <c r="AM25"/>
  <c r="AL25"/>
  <c r="AX25" s="1"/>
  <c r="AM21"/>
  <c r="AL21"/>
  <c r="AX21" s="1"/>
  <c r="AM17"/>
  <c r="AL17"/>
  <c r="AX17" s="1"/>
  <c r="AM13"/>
  <c r="AL13"/>
  <c r="AX13" s="1"/>
  <c r="AM9"/>
  <c r="AL9"/>
  <c r="AX9" s="1"/>
  <c r="AM5"/>
  <c r="AL5"/>
  <c r="AX5" s="1"/>
  <c r="AM22"/>
  <c r="AL22"/>
  <c r="AX22" s="1"/>
  <c r="AM18"/>
  <c r="AL18"/>
  <c r="AX18" s="1"/>
  <c r="AM14"/>
  <c r="AL14"/>
  <c r="AX14" s="1"/>
  <c r="AM10"/>
  <c r="AL10"/>
  <c r="AX10" s="1"/>
  <c r="AM6"/>
  <c r="AL6"/>
  <c r="AX6" s="1"/>
  <c r="AM4"/>
  <c r="AL4"/>
  <c r="AX4" s="1"/>
  <c r="AM30"/>
  <c r="AL30"/>
  <c r="AX30" s="1"/>
  <c r="AM26"/>
  <c r="AL26"/>
  <c r="AX26" s="1"/>
  <c r="AM19"/>
  <c r="AL19"/>
  <c r="AX19" s="1"/>
  <c r="AM11"/>
  <c r="AL11"/>
  <c r="AX11" s="1"/>
  <c r="AM7"/>
  <c r="AL7"/>
  <c r="AX7" s="1"/>
  <c r="AM24"/>
  <c r="AL24"/>
  <c r="AX24" s="1"/>
  <c r="AM20"/>
  <c r="AL20"/>
  <c r="AX20" s="1"/>
  <c r="AM16"/>
  <c r="AL16"/>
  <c r="AX16" s="1"/>
  <c r="AM12"/>
  <c r="AL12"/>
  <c r="AX12" s="1"/>
  <c r="AM8"/>
  <c r="AL8"/>
  <c r="AX8" s="1"/>
  <c r="AO8" l="1"/>
  <c r="AN8"/>
  <c r="AY8" s="1"/>
  <c r="AO12"/>
  <c r="AN12"/>
  <c r="AY12" s="1"/>
  <c r="AO16"/>
  <c r="AN16"/>
  <c r="AY16" s="1"/>
  <c r="AO20"/>
  <c r="AN20"/>
  <c r="AY20" s="1"/>
  <c r="AO24"/>
  <c r="AN24"/>
  <c r="AY24" s="1"/>
  <c r="AO7"/>
  <c r="AN7"/>
  <c r="AY7" s="1"/>
  <c r="AO11"/>
  <c r="AN11"/>
  <c r="AY11" s="1"/>
  <c r="AO19"/>
  <c r="AN19"/>
  <c r="AY19" s="1"/>
  <c r="AO26"/>
  <c r="AN26"/>
  <c r="AY26" s="1"/>
  <c r="AO30"/>
  <c r="AN30"/>
  <c r="AY30" s="1"/>
  <c r="AO4"/>
  <c r="AN4"/>
  <c r="AY4" s="1"/>
  <c r="AO6"/>
  <c r="AN6"/>
  <c r="AY6" s="1"/>
  <c r="AO10"/>
  <c r="AN10"/>
  <c r="AY10" s="1"/>
  <c r="AO14"/>
  <c r="AN14"/>
  <c r="AY14" s="1"/>
  <c r="AO18"/>
  <c r="AN18"/>
  <c r="AY18" s="1"/>
  <c r="AO22"/>
  <c r="AN22"/>
  <c r="AY22" s="1"/>
  <c r="AO5"/>
  <c r="AN5"/>
  <c r="AY5" s="1"/>
  <c r="AO9"/>
  <c r="AN9"/>
  <c r="AY9" s="1"/>
  <c r="AO13"/>
  <c r="AN13"/>
  <c r="AY13" s="1"/>
  <c r="AO17"/>
  <c r="AN17"/>
  <c r="AY17" s="1"/>
  <c r="AO21"/>
  <c r="AN21"/>
  <c r="AY21" s="1"/>
  <c r="AO25"/>
  <c r="AN25"/>
  <c r="AY25" s="1"/>
  <c r="AO28"/>
  <c r="AN28"/>
  <c r="AY28" s="1"/>
  <c r="AO15"/>
  <c r="AN15"/>
  <c r="AY15" s="1"/>
  <c r="AO23"/>
  <c r="AN23"/>
  <c r="AY23" s="1"/>
  <c r="AO3"/>
  <c r="AN3"/>
  <c r="AY3" s="1"/>
  <c r="AN29"/>
  <c r="AY29" s="1"/>
  <c r="AN27"/>
  <c r="AY27" s="1"/>
  <c r="AP3" l="1"/>
  <c r="AZ3" s="1"/>
  <c r="AP29"/>
  <c r="AZ29" s="1"/>
  <c r="AP27"/>
  <c r="AZ27" s="1"/>
  <c r="AP23"/>
  <c r="AZ23" s="1"/>
  <c r="AP15"/>
  <c r="AZ15" s="1"/>
  <c r="AP28"/>
  <c r="AZ28" s="1"/>
  <c r="AP25"/>
  <c r="AZ25" s="1"/>
  <c r="AP21"/>
  <c r="AZ21" s="1"/>
  <c r="AP17"/>
  <c r="AZ17" s="1"/>
  <c r="AP13"/>
  <c r="AZ13" s="1"/>
  <c r="AP9"/>
  <c r="AZ9" s="1"/>
  <c r="AP5"/>
  <c r="AZ5" s="1"/>
  <c r="AP22"/>
  <c r="AZ22" s="1"/>
  <c r="AP18"/>
  <c r="AZ18" s="1"/>
  <c r="AP14"/>
  <c r="AZ14" s="1"/>
  <c r="AP10"/>
  <c r="AZ10" s="1"/>
  <c r="AP6"/>
  <c r="AZ6" s="1"/>
  <c r="AP4"/>
  <c r="AZ4" s="1"/>
  <c r="AP30"/>
  <c r="AZ30" s="1"/>
  <c r="AP26"/>
  <c r="AZ26" s="1"/>
  <c r="AP19"/>
  <c r="AZ19" s="1"/>
  <c r="AP11"/>
  <c r="AZ11" s="1"/>
  <c r="AP7"/>
  <c r="AZ7" s="1"/>
  <c r="AP24"/>
  <c r="AZ24" s="1"/>
  <c r="AP20"/>
  <c r="AZ20" s="1"/>
  <c r="AP16"/>
  <c r="AZ16" s="1"/>
  <c r="AP12"/>
  <c r="AZ12" s="1"/>
  <c r="AP8"/>
  <c r="AZ8" s="1"/>
</calcChain>
</file>

<file path=xl/connections.xml><?xml version="1.0" encoding="utf-8"?>
<connections xmlns="http://schemas.openxmlformats.org/spreadsheetml/2006/main">
  <connection id="1" name="OnSiteUrvinnsla" type="6" refreshedVersion="3" background="1" saveData="1">
    <textPr sourceFile="C:\Users\larus\Google Drive\Eduro\2015\timataka\OnSiteUrvinnsla.csv" tab="0" comma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<sst xmlns="http://schemas.openxmlformats.org/spreadsheetml/2006/main" count="146" uniqueCount="65">
  <si>
    <t>S1</t>
  </si>
  <si>
    <t>S2</t>
  </si>
  <si>
    <t>S3</t>
  </si>
  <si>
    <t>S4</t>
  </si>
  <si>
    <t>S5</t>
  </si>
  <si>
    <t>S6</t>
  </si>
  <si>
    <t>S7</t>
  </si>
  <si>
    <t>S8</t>
  </si>
  <si>
    <t>S9</t>
  </si>
  <si>
    <t>Total</t>
  </si>
  <si>
    <t>Marteinn Sigurðsson</t>
  </si>
  <si>
    <t>Heiðar</t>
  </si>
  <si>
    <t>María Ögn Guðmundsdóttir</t>
  </si>
  <si>
    <t>Brynjar Þór Bragason</t>
  </si>
  <si>
    <t>Katrín Atladóttir</t>
  </si>
  <si>
    <t>Davíð þór Sigurðsson</t>
  </si>
  <si>
    <t>Hjálmar svanur hjálmarsson</t>
  </si>
  <si>
    <t>Gunnar Auðunn Ásgeirsson</t>
  </si>
  <si>
    <t>Grettir Yngvason</t>
  </si>
  <si>
    <t>Árni Guðmundur Guðmundsson</t>
  </si>
  <si>
    <t>Kári Halldórsson</t>
  </si>
  <si>
    <t>Victor Þór Sigurðsson</t>
  </si>
  <si>
    <t>Lárus Árni Hermannsson</t>
  </si>
  <si>
    <t>Skarphéðinn Halldórsson</t>
  </si>
  <si>
    <t>Haukur Magnússon</t>
  </si>
  <si>
    <t>Arnaldur Gylfason</t>
  </si>
  <si>
    <t>Gunnar Örn Svararsson</t>
  </si>
  <si>
    <t>Georg Vilhjálmsson</t>
  </si>
  <si>
    <t>Eiríkur Ingi Jóhannsson</t>
  </si>
  <si>
    <t>Arna Benný Harðardóttir</t>
  </si>
  <si>
    <t>Einar Hreinsson</t>
  </si>
  <si>
    <t>Helgi Berg Friðþjófsson</t>
  </si>
  <si>
    <t>Bjarki Bjarnason</t>
  </si>
  <si>
    <t>Rúnar Theodórsson</t>
  </si>
  <si>
    <t>Jökull Guðmundsson</t>
  </si>
  <si>
    <t>Daníel Magnússon</t>
  </si>
  <si>
    <t>Óli Rafn Gunnarsson</t>
  </si>
  <si>
    <t>Þórdís Björk Georgsdóttir</t>
  </si>
  <si>
    <t>Hrönn Ólína Jörundsdóttir</t>
  </si>
  <si>
    <t>Jónas Stefánsson</t>
  </si>
  <si>
    <t>Rank</t>
  </si>
  <si>
    <t>Wnm Rank</t>
  </si>
  <si>
    <t>Total Rank</t>
  </si>
  <si>
    <t>N/A</t>
  </si>
  <si>
    <t>Accum1</t>
  </si>
  <si>
    <t>Accum2</t>
  </si>
  <si>
    <t>Accum3</t>
  </si>
  <si>
    <t>Accum4</t>
  </si>
  <si>
    <t>Accum5</t>
  </si>
  <si>
    <t>Accum6</t>
  </si>
  <si>
    <t>Accum7</t>
  </si>
  <si>
    <t>Accum8</t>
  </si>
  <si>
    <t>Accum9</t>
  </si>
  <si>
    <t>AccRank</t>
  </si>
  <si>
    <t>Name</t>
  </si>
  <si>
    <t>ChipID</t>
  </si>
  <si>
    <t>Acc1</t>
  </si>
  <si>
    <t>Acc2</t>
  </si>
  <si>
    <t>Acc3</t>
  </si>
  <si>
    <t>Acc4</t>
  </si>
  <si>
    <t>Acc5</t>
  </si>
  <si>
    <t>Acc6</t>
  </si>
  <si>
    <t>Acc7</t>
  </si>
  <si>
    <t>Acc9</t>
  </si>
  <si>
    <t>Enduro 2015 Vorfagnaður - Úrslit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</si>
</sst>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0" borderId="0" xfId="0" applyFont="1" applyAlignment="1"/>
    <xf numFmtId="21" fontId="0" fillId="0" borderId="0" xfId="0" applyNumberForma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style val="42"/>
  <c:chart>
    <c:title>
      <c:tx>
        <c:rich>
          <a:bodyPr/>
          <a:lstStyle/>
          <a:p>
            <a:pPr>
              <a:defRPr/>
            </a:pPr>
            <a:r>
              <a:rPr lang="is-IS"/>
              <a:t>Enduro</a:t>
            </a:r>
            <a:r>
              <a:rPr lang="is-IS" baseline="0"/>
              <a:t> 2015 þróun á sætaskipan krala</a:t>
            </a:r>
            <a:endParaRPr lang="is-I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TimeRecorda!$AQ$3</c:f>
              <c:strCache>
                <c:ptCount val="1"/>
                <c:pt idx="0">
                  <c:v>Rúnar Theodórsson</c:v>
                </c:pt>
              </c:strCache>
            </c:strRef>
          </c:tx>
          <c:marker>
            <c:symbol val="none"/>
          </c:marker>
          <c:val>
            <c:numRef>
              <c:f>TimeRecorda!$AR$3:$AZ$3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TimeRecorda!$AQ$4</c:f>
              <c:strCache>
                <c:ptCount val="1"/>
                <c:pt idx="0">
                  <c:v>Helgi Berg Friðþjófsson</c:v>
                </c:pt>
              </c:strCache>
            </c:strRef>
          </c:tx>
          <c:marker>
            <c:symbol val="none"/>
          </c:marker>
          <c:val>
            <c:numRef>
              <c:f>TimeRecorda!$AR$4:$AZ$4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TimeRecorda!$AQ$5</c:f>
              <c:strCache>
                <c:ptCount val="1"/>
                <c:pt idx="0">
                  <c:v>Davíð þór Sigurðsson</c:v>
                </c:pt>
              </c:strCache>
            </c:strRef>
          </c:tx>
          <c:marker>
            <c:symbol val="none"/>
          </c:marker>
          <c:val>
            <c:numRef>
              <c:f>TimeRecorda!$AR$5:$AZ$5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TimeRecorda!$AQ$6</c:f>
              <c:strCache>
                <c:ptCount val="1"/>
                <c:pt idx="0">
                  <c:v>Daníel Magnússon</c:v>
                </c:pt>
              </c:strCache>
            </c:strRef>
          </c:tx>
          <c:marker>
            <c:symbol val="none"/>
          </c:marker>
          <c:val>
            <c:numRef>
              <c:f>TimeRecorda!$AR$6:$AZ$6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ser>
          <c:idx val="4"/>
          <c:order val="4"/>
          <c:tx>
            <c:strRef>
              <c:f>TimeRecorda!$AQ$7</c:f>
              <c:strCache>
                <c:ptCount val="1"/>
                <c:pt idx="0">
                  <c:v>Gunnar Örn Svararsson</c:v>
                </c:pt>
              </c:strCache>
            </c:strRef>
          </c:tx>
          <c:marker>
            <c:symbol val="none"/>
          </c:marker>
          <c:val>
            <c:numRef>
              <c:f>TimeRecorda!$AR$7:$AZ$7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5"/>
          <c:order val="5"/>
          <c:tx>
            <c:strRef>
              <c:f>TimeRecorda!$AQ$8</c:f>
              <c:strCache>
                <c:ptCount val="1"/>
                <c:pt idx="0">
                  <c:v>Bjarki Bjarnason</c:v>
                </c:pt>
              </c:strCache>
            </c:strRef>
          </c:tx>
          <c:marker>
            <c:symbol val="none"/>
          </c:marker>
          <c:val>
            <c:numRef>
              <c:f>TimeRecorda!$AR$8:$AZ$8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ser>
          <c:idx val="6"/>
          <c:order val="6"/>
          <c:tx>
            <c:strRef>
              <c:f>TimeRecorda!$AQ$9</c:f>
              <c:strCache>
                <c:ptCount val="1"/>
                <c:pt idx="0">
                  <c:v>Jökull Guðmundsson</c:v>
                </c:pt>
              </c:strCache>
            </c:strRef>
          </c:tx>
          <c:marker>
            <c:symbol val="none"/>
          </c:marker>
          <c:val>
            <c:numRef>
              <c:f>TimeRecorda!$AR$9:$AZ$9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</c:ser>
        <c:ser>
          <c:idx val="7"/>
          <c:order val="7"/>
          <c:tx>
            <c:strRef>
              <c:f>TimeRecorda!$AQ$10</c:f>
              <c:strCache>
                <c:ptCount val="1"/>
                <c:pt idx="0">
                  <c:v>Kári Halldórsson</c:v>
                </c:pt>
              </c:strCache>
            </c:strRef>
          </c:tx>
          <c:marker>
            <c:symbol val="none"/>
          </c:marker>
          <c:val>
            <c:numRef>
              <c:f>TimeRecorda!$AR$10:$AZ$10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</c:ser>
        <c:ser>
          <c:idx val="8"/>
          <c:order val="8"/>
          <c:tx>
            <c:strRef>
              <c:f>TimeRecorda!$AQ$11</c:f>
              <c:strCache>
                <c:ptCount val="1"/>
                <c:pt idx="0">
                  <c:v>Brynjar Þór Bragason</c:v>
                </c:pt>
              </c:strCache>
            </c:strRef>
          </c:tx>
          <c:marker>
            <c:symbol val="none"/>
          </c:marker>
          <c:val>
            <c:numRef>
              <c:f>TimeRecorda!$AR$11:$AZ$11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</c:ser>
        <c:ser>
          <c:idx val="9"/>
          <c:order val="9"/>
          <c:tx>
            <c:strRef>
              <c:f>TimeRecorda!$AQ$12</c:f>
              <c:strCache>
                <c:ptCount val="1"/>
                <c:pt idx="0">
                  <c:v>Jónas Stefánsson</c:v>
                </c:pt>
              </c:strCache>
            </c:strRef>
          </c:tx>
          <c:marker>
            <c:symbol val="none"/>
          </c:marker>
          <c:val>
            <c:numRef>
              <c:f>TimeRecorda!$AR$12:$AZ$12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dLbls/>
        <c:marker val="1"/>
        <c:axId val="61040128"/>
        <c:axId val="61041664"/>
      </c:lineChart>
      <c:catAx>
        <c:axId val="6104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Sérleið</a:t>
                </a:r>
                <a:r>
                  <a:rPr lang="is-IS" baseline="0"/>
                  <a:t> (e.stage)</a:t>
                </a:r>
                <a:endParaRPr lang="is-IS"/>
              </a:p>
            </c:rich>
          </c:tx>
          <c:layout/>
        </c:title>
        <c:tickLblPos val="nextTo"/>
        <c:crossAx val="61041664"/>
        <c:crosses val="autoZero"/>
        <c:auto val="1"/>
        <c:lblAlgn val="ctr"/>
        <c:lblOffset val="100"/>
      </c:catAx>
      <c:valAx>
        <c:axId val="6104166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s-IS"/>
                  <a:t>Sæti</a:t>
                </a:r>
              </a:p>
            </c:rich>
          </c:tx>
          <c:layout/>
        </c:title>
        <c:numFmt formatCode="General" sourceLinked="1"/>
        <c:tickLblPos val="nextTo"/>
        <c:crossAx val="61040128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style val="4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/>
              <a:t>Enduro 2015 þróun á sætaskipan kvenna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WmnTop5chart!$S$2</c:f>
              <c:strCache>
                <c:ptCount val="1"/>
                <c:pt idx="0">
                  <c:v>María Ögn Guðmundsdóttir</c:v>
                </c:pt>
              </c:strCache>
            </c:strRef>
          </c:tx>
          <c:marker>
            <c:symbol val="none"/>
          </c:marker>
          <c:val>
            <c:numRef>
              <c:f>WmnTop5chart!$T$2:$AB$2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WmnTop5chart!$S$3</c:f>
              <c:strCache>
                <c:ptCount val="1"/>
                <c:pt idx="0">
                  <c:v>Katrín Atladóttir</c:v>
                </c:pt>
              </c:strCache>
            </c:strRef>
          </c:tx>
          <c:marker>
            <c:symbol val="none"/>
          </c:marker>
          <c:val>
            <c:numRef>
              <c:f>WmnTop5chart!$T$3:$AB$3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WmnTop5chart!$S$4</c:f>
              <c:strCache>
                <c:ptCount val="1"/>
                <c:pt idx="0">
                  <c:v>Þórdís Björk Georgsdóttir</c:v>
                </c:pt>
              </c:strCache>
            </c:strRef>
          </c:tx>
          <c:marker>
            <c:symbol val="none"/>
          </c:marker>
          <c:val>
            <c:numRef>
              <c:f>WmnTop5chart!$T$4:$AB$4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WmnTop5chart!$S$5</c:f>
              <c:strCache>
                <c:ptCount val="1"/>
                <c:pt idx="0">
                  <c:v>Arna Benný Harðardóttir</c:v>
                </c:pt>
              </c:strCache>
            </c:strRef>
          </c:tx>
          <c:marker>
            <c:symbol val="none"/>
          </c:marker>
          <c:val>
            <c:numRef>
              <c:f>WmnTop5chart!$T$5:$AB$5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ser>
          <c:idx val="4"/>
          <c:order val="4"/>
          <c:tx>
            <c:strRef>
              <c:f>WmnTop5chart!$S$6</c:f>
              <c:strCache>
                <c:ptCount val="1"/>
                <c:pt idx="0">
                  <c:v>Hrönn Ólína Jörundsdóttir</c:v>
                </c:pt>
              </c:strCache>
            </c:strRef>
          </c:tx>
          <c:marker>
            <c:symbol val="none"/>
          </c:marker>
          <c:val>
            <c:numRef>
              <c:f>WmnTop5chart!$T$6:$AB$6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marker val="1"/>
        <c:axId val="65630976"/>
        <c:axId val="55619968"/>
      </c:lineChart>
      <c:catAx>
        <c:axId val="65630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Sérleið (e.stage)</a:t>
                </a:r>
              </a:p>
            </c:rich>
          </c:tx>
          <c:layout/>
        </c:title>
        <c:tickLblPos val="nextTo"/>
        <c:crossAx val="55619968"/>
        <c:crosses val="autoZero"/>
        <c:auto val="1"/>
        <c:lblAlgn val="ctr"/>
        <c:lblOffset val="100"/>
      </c:catAx>
      <c:valAx>
        <c:axId val="55619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s-IS"/>
                  <a:t>Sæti</a:t>
                </a:r>
              </a:p>
            </c:rich>
          </c:tx>
          <c:layout/>
        </c:title>
        <c:numFmt formatCode="General" sourceLinked="1"/>
        <c:tickLblPos val="nextTo"/>
        <c:crossAx val="65630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180976</xdr:rowOff>
    </xdr:from>
    <xdr:to>
      <xdr:col>10</xdr:col>
      <xdr:colOff>466725</xdr:colOff>
      <xdr:row>22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nSiteUrvinnsl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tabSelected="1" workbookViewId="0">
      <selection activeCell="H16" sqref="H16"/>
    </sheetView>
  </sheetViews>
  <sheetFormatPr defaultRowHeight="15"/>
  <cols>
    <col min="1" max="1" width="8" bestFit="1" customWidth="1"/>
    <col min="2" max="2" width="29.42578125" bestFit="1" customWidth="1"/>
    <col min="3" max="3" width="7.140625" style="1" bestFit="1" customWidth="1"/>
    <col min="4" max="4" width="7.140625" style="1" customWidth="1"/>
    <col min="5" max="5" width="7.140625" style="1" bestFit="1" customWidth="1"/>
    <col min="6" max="6" width="7.140625" style="1" customWidth="1"/>
    <col min="7" max="7" width="7.140625" style="1" bestFit="1" customWidth="1"/>
    <col min="8" max="8" width="7.140625" style="1" customWidth="1"/>
    <col min="9" max="9" width="7.140625" style="1" bestFit="1" customWidth="1"/>
    <col min="10" max="10" width="7.140625" style="1" customWidth="1"/>
    <col min="11" max="11" width="7.140625" style="1" bestFit="1" customWidth="1"/>
    <col min="12" max="12" width="7.140625" style="1" customWidth="1"/>
    <col min="13" max="13" width="7.140625" style="1" bestFit="1" customWidth="1"/>
    <col min="14" max="14" width="7.140625" style="1" customWidth="1"/>
    <col min="15" max="15" width="7.140625" style="1" bestFit="1" customWidth="1"/>
    <col min="16" max="16" width="7.140625" style="1" customWidth="1"/>
    <col min="17" max="17" width="7.140625" style="1" bestFit="1" customWidth="1"/>
    <col min="18" max="18" width="7.140625" style="1" customWidth="1"/>
    <col min="19" max="19" width="7.140625" style="1" bestFit="1" customWidth="1"/>
    <col min="20" max="20" width="7.140625" style="1" customWidth="1"/>
    <col min="21" max="21" width="7.140625" style="1" bestFit="1" customWidth="1"/>
    <col min="22" max="22" width="9.85546875" style="1" bestFit="1" customWidth="1"/>
    <col min="23" max="23" width="10.5703125" bestFit="1" customWidth="1"/>
    <col min="25" max="25" width="7.85546875" style="10" bestFit="1" customWidth="1"/>
    <col min="26" max="26" width="8.28515625" style="10" bestFit="1" customWidth="1"/>
    <col min="27" max="27" width="7.85546875" style="10" bestFit="1" customWidth="1"/>
    <col min="28" max="28" width="8.28515625" style="10" bestFit="1" customWidth="1"/>
    <col min="29" max="29" width="7.85546875" style="10" bestFit="1" customWidth="1"/>
    <col min="30" max="30" width="8.28515625" style="10" bestFit="1" customWidth="1"/>
    <col min="31" max="31" width="7.85546875" style="10" bestFit="1" customWidth="1"/>
    <col min="32" max="32" width="8.28515625" style="10" bestFit="1" customWidth="1"/>
    <col min="33" max="33" width="7.85546875" style="10" bestFit="1" customWidth="1"/>
    <col min="34" max="34" width="8.28515625" style="10" bestFit="1" customWidth="1"/>
    <col min="35" max="35" width="7.85546875" style="10" bestFit="1" customWidth="1"/>
    <col min="36" max="36" width="8.28515625" style="10" bestFit="1" customWidth="1"/>
    <col min="37" max="37" width="7.85546875" style="10" bestFit="1" customWidth="1"/>
    <col min="38" max="38" width="8.28515625" style="10" bestFit="1" customWidth="1"/>
    <col min="39" max="39" width="7.85546875" style="10" bestFit="1" customWidth="1"/>
    <col min="40" max="40" width="8.28515625" style="10" bestFit="1" customWidth="1"/>
    <col min="41" max="41" width="7.85546875" style="10" bestFit="1" customWidth="1"/>
    <col min="42" max="42" width="8.28515625" style="10" bestFit="1" customWidth="1"/>
    <col min="43" max="43" width="29.42578125" style="14" bestFit="1" customWidth="1"/>
  </cols>
  <sheetData>
    <row r="1" spans="1:52" ht="31.5">
      <c r="B1" s="15" t="s">
        <v>64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52">
      <c r="A2" t="s">
        <v>55</v>
      </c>
      <c r="B2" s="2" t="s">
        <v>54</v>
      </c>
      <c r="C2" s="3" t="s">
        <v>0</v>
      </c>
      <c r="D2" s="3" t="s">
        <v>40</v>
      </c>
      <c r="E2" s="3" t="s">
        <v>1</v>
      </c>
      <c r="F2" s="3" t="s">
        <v>40</v>
      </c>
      <c r="G2" s="3" t="s">
        <v>2</v>
      </c>
      <c r="H2" s="3" t="s">
        <v>40</v>
      </c>
      <c r="I2" s="3" t="s">
        <v>3</v>
      </c>
      <c r="J2" s="3" t="s">
        <v>40</v>
      </c>
      <c r="K2" s="3" t="s">
        <v>4</v>
      </c>
      <c r="L2" s="3" t="s">
        <v>40</v>
      </c>
      <c r="M2" s="3" t="s">
        <v>5</v>
      </c>
      <c r="N2" s="3" t="s">
        <v>40</v>
      </c>
      <c r="O2" s="3" t="s">
        <v>6</v>
      </c>
      <c r="P2" s="3" t="s">
        <v>40</v>
      </c>
      <c r="Q2" s="3" t="s">
        <v>7</v>
      </c>
      <c r="R2" s="3" t="s">
        <v>40</v>
      </c>
      <c r="S2" s="3" t="s">
        <v>8</v>
      </c>
      <c r="T2" s="3" t="s">
        <v>40</v>
      </c>
      <c r="U2" s="3" t="s">
        <v>9</v>
      </c>
      <c r="V2" s="3" t="s">
        <v>42</v>
      </c>
      <c r="W2" s="3" t="s">
        <v>41</v>
      </c>
      <c r="Y2" s="8" t="s">
        <v>44</v>
      </c>
      <c r="Z2" s="8" t="s">
        <v>53</v>
      </c>
      <c r="AA2" s="8" t="s">
        <v>45</v>
      </c>
      <c r="AB2" s="8" t="s">
        <v>53</v>
      </c>
      <c r="AC2" s="8" t="s">
        <v>46</v>
      </c>
      <c r="AD2" s="8" t="s">
        <v>53</v>
      </c>
      <c r="AE2" s="8" t="s">
        <v>47</v>
      </c>
      <c r="AF2" s="8" t="s">
        <v>53</v>
      </c>
      <c r="AG2" s="8" t="s">
        <v>48</v>
      </c>
      <c r="AH2" s="8" t="s">
        <v>53</v>
      </c>
      <c r="AI2" s="8" t="s">
        <v>49</v>
      </c>
      <c r="AJ2" s="8" t="s">
        <v>53</v>
      </c>
      <c r="AK2" s="8" t="s">
        <v>50</v>
      </c>
      <c r="AL2" s="8" t="s">
        <v>53</v>
      </c>
      <c r="AM2" s="8" t="s">
        <v>51</v>
      </c>
      <c r="AN2" s="8" t="s">
        <v>53</v>
      </c>
      <c r="AO2" s="8" t="s">
        <v>52</v>
      </c>
      <c r="AP2" s="8" t="s">
        <v>53</v>
      </c>
      <c r="AQ2" s="12" t="s">
        <v>54</v>
      </c>
      <c r="AR2" s="1" t="s">
        <v>56</v>
      </c>
      <c r="AS2" s="1" t="s">
        <v>57</v>
      </c>
      <c r="AT2" s="1" t="s">
        <v>58</v>
      </c>
      <c r="AU2" s="1" t="s">
        <v>59</v>
      </c>
      <c r="AV2" s="1" t="s">
        <v>60</v>
      </c>
      <c r="AW2" s="1" t="s">
        <v>61</v>
      </c>
      <c r="AX2" s="1" t="s">
        <v>62</v>
      </c>
      <c r="AY2" s="1" t="s">
        <v>62</v>
      </c>
      <c r="AZ2" s="1" t="s">
        <v>63</v>
      </c>
    </row>
    <row r="3" spans="1:52">
      <c r="A3">
        <v>2063152</v>
      </c>
      <c r="B3" s="2" t="s">
        <v>33</v>
      </c>
      <c r="C3" s="4">
        <v>5.9027777777777778E-4</v>
      </c>
      <c r="D3" s="5">
        <f>RANK(C3,$C$3:$C$30,1)</f>
        <v>1</v>
      </c>
      <c r="E3" s="4">
        <v>8.1018518518518516E-4</v>
      </c>
      <c r="F3" s="5">
        <f>RANK(E3,$E$3:$E$30,1)</f>
        <v>1</v>
      </c>
      <c r="G3" s="4">
        <v>2.6620370370370372E-4</v>
      </c>
      <c r="H3" s="5">
        <f>RANK(G3,$G$3:$G$30,1)</f>
        <v>1</v>
      </c>
      <c r="I3" s="4">
        <v>6.7129629629629625E-4</v>
      </c>
      <c r="J3" s="5">
        <f>RANK(I3,$I$3:$I$30,1)</f>
        <v>1</v>
      </c>
      <c r="K3" s="4">
        <v>9.6064814814814808E-4</v>
      </c>
      <c r="L3" s="5">
        <f>RANK(K3,$K$3:$K$30,1)</f>
        <v>1</v>
      </c>
      <c r="M3" s="4">
        <v>5.0925925925925921E-4</v>
      </c>
      <c r="N3" s="5">
        <f>RANK(M3,$M$3:$M$30,1)</f>
        <v>1</v>
      </c>
      <c r="O3" s="4">
        <v>5.7870370370370378E-4</v>
      </c>
      <c r="P3" s="5">
        <f>RANK(O3,$O$3:$O$30,1)</f>
        <v>1</v>
      </c>
      <c r="Q3" s="4">
        <v>7.5231481481481471E-4</v>
      </c>
      <c r="R3" s="5">
        <f>RANK(Q3,$Q$3:$Q$30,1)</f>
        <v>1</v>
      </c>
      <c r="S3" s="4">
        <v>1.9444444444444442E-3</v>
      </c>
      <c r="T3" s="5">
        <f>RANK(S3,$S$3:$S$30,1)</f>
        <v>2</v>
      </c>
      <c r="U3" s="4">
        <v>7.083333333333333E-3</v>
      </c>
      <c r="V3" s="7">
        <f>RANK(U3,$U$3:$U$30,1)</f>
        <v>1</v>
      </c>
      <c r="W3" s="6"/>
      <c r="Y3" s="4">
        <f>C3</f>
        <v>5.9027777777777778E-4</v>
      </c>
      <c r="Z3" s="7">
        <f>RANK(Y3,$Y$3:$Y$30,1)</f>
        <v>1</v>
      </c>
      <c r="AA3" s="4">
        <f>Y3+E3</f>
        <v>1.4004629629629629E-3</v>
      </c>
      <c r="AB3" s="7">
        <f>RANK(AA3,$AA$3:$AA$30,1)</f>
        <v>1</v>
      </c>
      <c r="AC3" s="4">
        <f>AA3+G3</f>
        <v>1.6666666666666666E-3</v>
      </c>
      <c r="AD3" s="7">
        <f>RANK(AC3,$AC$3:$AC$30,1)</f>
        <v>1</v>
      </c>
      <c r="AE3" s="4">
        <f>AC3+I3</f>
        <v>2.3379629629629627E-3</v>
      </c>
      <c r="AF3" s="7">
        <f>RANK(AE3,$AE$3:$AE$30,1)</f>
        <v>1</v>
      </c>
      <c r="AG3" s="4">
        <f>AE3+K3</f>
        <v>3.2986111111111107E-3</v>
      </c>
      <c r="AH3" s="7">
        <f>RANK(AG3,$AG$3:$AG$30,1)</f>
        <v>1</v>
      </c>
      <c r="AI3" s="4">
        <f>AG3+M3</f>
        <v>3.8078703703703699E-3</v>
      </c>
      <c r="AJ3" s="7">
        <f>RANK(AI3,$AI$3:$AI$30,1)</f>
        <v>1</v>
      </c>
      <c r="AK3" s="4">
        <f>AI3+O3</f>
        <v>4.386574074074074E-3</v>
      </c>
      <c r="AL3" s="7">
        <f>RANK(AK3,$AK$3:$AK$30,1)</f>
        <v>1</v>
      </c>
      <c r="AM3" s="4">
        <f>AK3+Q3</f>
        <v>5.138888888888889E-3</v>
      </c>
      <c r="AN3" s="7">
        <f>RANK(AM3,$AM$3:$AM$30,1)</f>
        <v>1</v>
      </c>
      <c r="AO3" s="4">
        <f>AM3+S3</f>
        <v>7.083333333333333E-3</v>
      </c>
      <c r="AP3" s="11">
        <f>RANK(AO3,$AO$3:$AO$30,1)</f>
        <v>1</v>
      </c>
      <c r="AQ3" s="13" t="str">
        <f>B3</f>
        <v>Rúnar Theodórsson</v>
      </c>
      <c r="AR3" s="1">
        <f>Z3</f>
        <v>1</v>
      </c>
      <c r="AS3" s="1">
        <f>AB3</f>
        <v>1</v>
      </c>
      <c r="AT3" s="1">
        <f>AD3</f>
        <v>1</v>
      </c>
      <c r="AU3" s="1">
        <f>AF3</f>
        <v>1</v>
      </c>
      <c r="AV3" s="1">
        <f>AH3</f>
        <v>1</v>
      </c>
      <c r="AW3" s="1">
        <f>AJ3</f>
        <v>1</v>
      </c>
      <c r="AX3" s="1">
        <f>AL3</f>
        <v>1</v>
      </c>
      <c r="AY3" s="1">
        <f>AN3</f>
        <v>1</v>
      </c>
      <c r="AZ3" s="1">
        <f>AP3</f>
        <v>1</v>
      </c>
    </row>
    <row r="4" spans="1:52">
      <c r="A4">
        <v>2031102</v>
      </c>
      <c r="B4" s="2" t="s">
        <v>31</v>
      </c>
      <c r="C4" s="4">
        <v>6.018518518518519E-4</v>
      </c>
      <c r="D4" s="5">
        <f>RANK(C4,$C$3:$C$30,1)</f>
        <v>2</v>
      </c>
      <c r="E4" s="4">
        <v>8.449074074074075E-4</v>
      </c>
      <c r="F4" s="5">
        <f>RANK(E4,$E$3:$E$30,1)</f>
        <v>2</v>
      </c>
      <c r="G4" s="4">
        <v>3.1250000000000001E-4</v>
      </c>
      <c r="H4" s="7">
        <f>RANK(G4,$G$3:$G$30,1)</f>
        <v>6</v>
      </c>
      <c r="I4" s="4">
        <v>7.0601851851851847E-4</v>
      </c>
      <c r="J4" s="5">
        <f>RANK(I4,$I$3:$I$30,1)</f>
        <v>2</v>
      </c>
      <c r="K4" s="4">
        <v>1.0069444444444444E-3</v>
      </c>
      <c r="L4" s="5">
        <f>RANK(K4,$K$3:$K$30,1)</f>
        <v>2</v>
      </c>
      <c r="M4" s="4">
        <v>5.4398148148148144E-4</v>
      </c>
      <c r="N4" s="5">
        <f>RANK(M4,$M$3:$M$30,1)</f>
        <v>3</v>
      </c>
      <c r="O4" s="4">
        <v>5.7870370370370378E-4</v>
      </c>
      <c r="P4" s="5">
        <f>RANK(O4,$O$3:$O$30,1)</f>
        <v>1</v>
      </c>
      <c r="Q4" s="4">
        <v>7.6388888888888893E-4</v>
      </c>
      <c r="R4" s="5">
        <f>RANK(Q4,$Q$3:$Q$30,1)</f>
        <v>2</v>
      </c>
      <c r="S4" s="4">
        <v>1.8518518518518517E-3</v>
      </c>
      <c r="T4" s="5">
        <f>RANK(S4,$S$3:$S$30,1)</f>
        <v>1</v>
      </c>
      <c r="U4" s="4">
        <v>7.2106481481481475E-3</v>
      </c>
      <c r="V4" s="7">
        <f>RANK(U4,$U$3:$U$30,1)</f>
        <v>2</v>
      </c>
      <c r="W4" s="6"/>
      <c r="Y4" s="4">
        <f t="shared" ref="Y4:Y30" si="0">C4</f>
        <v>6.018518518518519E-4</v>
      </c>
      <c r="Z4" s="7">
        <f t="shared" ref="Z4:Z30" si="1">RANK(Y4,$Y$3:$Y$30,1)</f>
        <v>2</v>
      </c>
      <c r="AA4" s="4">
        <f t="shared" ref="AA4:AA30" si="2">Y4+E4</f>
        <v>1.4467592592592594E-3</v>
      </c>
      <c r="AB4" s="7">
        <f t="shared" ref="AB4:AB30" si="3">RANK(AA4,$AA$3:$AA$30,1)</f>
        <v>2</v>
      </c>
      <c r="AC4" s="4">
        <f t="shared" ref="AC4:AC30" si="4">AA4+G4</f>
        <v>1.7592592592592595E-3</v>
      </c>
      <c r="AD4" s="7">
        <f t="shared" ref="AD4:AD30" si="5">RANK(AC4,$AC$3:$AC$30,1)</f>
        <v>2</v>
      </c>
      <c r="AE4" s="4">
        <f t="shared" ref="AE4:AE30" si="6">AC4+I4</f>
        <v>2.465277777777778E-3</v>
      </c>
      <c r="AF4" s="7">
        <f t="shared" ref="AF4:AF30" si="7">RANK(AE4,$AE$3:$AE$30,1)</f>
        <v>2</v>
      </c>
      <c r="AG4" s="4">
        <f t="shared" ref="AG4:AG30" si="8">AE4+K4</f>
        <v>3.4722222222222225E-3</v>
      </c>
      <c r="AH4" s="7">
        <f t="shared" ref="AH4:AH30" si="9">RANK(AG4,$AG$3:$AG$30,1)</f>
        <v>2</v>
      </c>
      <c r="AI4" s="4">
        <f t="shared" ref="AI4:AI30" si="10">AG4+M4</f>
        <v>4.0162037037037041E-3</v>
      </c>
      <c r="AJ4" s="7">
        <f t="shared" ref="AJ4:AJ30" si="11">RANK(AI4,$AI$3:$AI$30,1)</f>
        <v>2</v>
      </c>
      <c r="AK4" s="4">
        <f t="shared" ref="AK4:AK30" si="12">AI4+O4</f>
        <v>4.5949074074074078E-3</v>
      </c>
      <c r="AL4" s="7">
        <f t="shared" ref="AL4:AL30" si="13">RANK(AK4,$AK$3:$AK$30,1)</f>
        <v>2</v>
      </c>
      <c r="AM4" s="4">
        <f t="shared" ref="AM4:AM30" si="14">AK4+Q4</f>
        <v>5.3587962962962964E-3</v>
      </c>
      <c r="AN4" s="7">
        <f t="shared" ref="AN4:AN30" si="15">RANK(AM4,$AM$3:$AM$30,1)</f>
        <v>2</v>
      </c>
      <c r="AO4" s="4">
        <f t="shared" ref="AO4:AO30" si="16">AM4+S4</f>
        <v>7.2106481481481483E-3</v>
      </c>
      <c r="AP4" s="11">
        <f t="shared" ref="AP4:AP30" si="17">RANK(AO4,$AO$3:$AO$30,1)</f>
        <v>2</v>
      </c>
      <c r="AQ4" s="13" t="str">
        <f t="shared" ref="AQ4:AQ30" si="18">B4</f>
        <v>Helgi Berg Friðþjófsson</v>
      </c>
      <c r="AR4" s="1">
        <f t="shared" ref="AR4:AR30" si="19">Z4</f>
        <v>2</v>
      </c>
      <c r="AS4" s="1">
        <f t="shared" ref="AS4:AS30" si="20">AB4</f>
        <v>2</v>
      </c>
      <c r="AT4" s="1">
        <f t="shared" ref="AT4:AT30" si="21">AD4</f>
        <v>2</v>
      </c>
      <c r="AU4" s="1">
        <f t="shared" ref="AU4:AU30" si="22">AF4</f>
        <v>2</v>
      </c>
      <c r="AV4" s="1">
        <f t="shared" ref="AV4:AV30" si="23">AH4</f>
        <v>2</v>
      </c>
      <c r="AW4" s="1">
        <f t="shared" ref="AW4:AW30" si="24">AJ4</f>
        <v>2</v>
      </c>
      <c r="AX4" s="1">
        <f t="shared" ref="AX4:AX30" si="25">AL4</f>
        <v>2</v>
      </c>
      <c r="AY4" s="1">
        <f t="shared" ref="AY4:AY30" si="26">AN4</f>
        <v>2</v>
      </c>
      <c r="AZ4" s="1">
        <f t="shared" ref="AZ4:AZ30" si="27">AP4</f>
        <v>2</v>
      </c>
    </row>
    <row r="5" spans="1:52">
      <c r="A5">
        <v>2031078</v>
      </c>
      <c r="B5" s="2" t="s">
        <v>15</v>
      </c>
      <c r="C5" s="4">
        <v>6.3657407407407402E-4</v>
      </c>
      <c r="D5" s="5">
        <f>RANK(C5,$C$3:$C$30,1)</f>
        <v>4</v>
      </c>
      <c r="E5" s="4">
        <v>1.0069444444444444E-3</v>
      </c>
      <c r="F5" s="7">
        <f>RANK(E5,$E$3:$E$30,1)</f>
        <v>7</v>
      </c>
      <c r="G5" s="4">
        <v>3.0092592592592595E-4</v>
      </c>
      <c r="H5" s="5">
        <f>RANK(G5,$G$3:$G$30,1)</f>
        <v>2</v>
      </c>
      <c r="I5" s="4">
        <v>7.9861111111111105E-4</v>
      </c>
      <c r="J5" s="7">
        <f>RANK(I5,$I$3:$I$30,1)</f>
        <v>6</v>
      </c>
      <c r="K5" s="4">
        <v>1.1111111111111111E-3</v>
      </c>
      <c r="L5" s="5">
        <f>RANK(K5,$K$3:$K$30,1)</f>
        <v>4</v>
      </c>
      <c r="M5" s="4">
        <v>5.3240740740740744E-4</v>
      </c>
      <c r="N5" s="5">
        <f>RANK(M5,$M$3:$M$30,1)</f>
        <v>2</v>
      </c>
      <c r="O5" s="4">
        <v>6.134259259259259E-4</v>
      </c>
      <c r="P5" s="5">
        <f>RANK(O5,$O$3:$O$30,1)</f>
        <v>4</v>
      </c>
      <c r="Q5" s="4">
        <v>7.6388888888888893E-4</v>
      </c>
      <c r="R5" s="5">
        <f>RANK(Q5,$Q$3:$Q$30,1)</f>
        <v>2</v>
      </c>
      <c r="S5" s="4">
        <v>2.0254629629629629E-3</v>
      </c>
      <c r="T5" s="5">
        <f>RANK(S5,$S$3:$S$30,1)</f>
        <v>3</v>
      </c>
      <c r="U5" s="4">
        <v>7.789351851851852E-3</v>
      </c>
      <c r="V5" s="7">
        <f>RANK(U5,$U$3:$U$30,1)</f>
        <v>3</v>
      </c>
      <c r="W5" s="6"/>
      <c r="Y5" s="4">
        <f t="shared" si="0"/>
        <v>6.3657407407407402E-4</v>
      </c>
      <c r="Z5" s="7">
        <f t="shared" si="1"/>
        <v>4</v>
      </c>
      <c r="AA5" s="4">
        <f t="shared" si="2"/>
        <v>1.6435185185185185E-3</v>
      </c>
      <c r="AB5" s="7">
        <f t="shared" si="3"/>
        <v>5</v>
      </c>
      <c r="AC5" s="4">
        <f t="shared" si="4"/>
        <v>1.9444444444444444E-3</v>
      </c>
      <c r="AD5" s="7">
        <f t="shared" si="5"/>
        <v>5</v>
      </c>
      <c r="AE5" s="4">
        <f t="shared" si="6"/>
        <v>2.7430555555555554E-3</v>
      </c>
      <c r="AF5" s="7">
        <f t="shared" si="7"/>
        <v>5</v>
      </c>
      <c r="AG5" s="4">
        <f t="shared" si="8"/>
        <v>3.8541666666666663E-3</v>
      </c>
      <c r="AH5" s="7">
        <f t="shared" si="9"/>
        <v>4</v>
      </c>
      <c r="AI5" s="4">
        <f t="shared" si="10"/>
        <v>4.386574074074074E-3</v>
      </c>
      <c r="AJ5" s="7">
        <f t="shared" si="11"/>
        <v>4</v>
      </c>
      <c r="AK5" s="4">
        <f t="shared" si="12"/>
        <v>5.0000000000000001E-3</v>
      </c>
      <c r="AL5" s="7">
        <f t="shared" si="13"/>
        <v>4</v>
      </c>
      <c r="AM5" s="4">
        <f t="shared" si="14"/>
        <v>5.7638888888888887E-3</v>
      </c>
      <c r="AN5" s="7">
        <f t="shared" si="15"/>
        <v>4</v>
      </c>
      <c r="AO5" s="4">
        <f t="shared" si="16"/>
        <v>7.7893518518518511E-3</v>
      </c>
      <c r="AP5" s="11">
        <f t="shared" si="17"/>
        <v>3</v>
      </c>
      <c r="AQ5" s="13" t="str">
        <f t="shared" si="18"/>
        <v>Davíð þór Sigurðsson</v>
      </c>
      <c r="AR5" s="1">
        <f t="shared" si="19"/>
        <v>4</v>
      </c>
      <c r="AS5" s="1">
        <f t="shared" si="20"/>
        <v>5</v>
      </c>
      <c r="AT5" s="1">
        <f t="shared" si="21"/>
        <v>5</v>
      </c>
      <c r="AU5" s="1">
        <f t="shared" si="22"/>
        <v>5</v>
      </c>
      <c r="AV5" s="1">
        <f t="shared" si="23"/>
        <v>4</v>
      </c>
      <c r="AW5" s="1">
        <f t="shared" si="24"/>
        <v>4</v>
      </c>
      <c r="AX5" s="1">
        <f t="shared" si="25"/>
        <v>4</v>
      </c>
      <c r="AY5" s="1">
        <f t="shared" si="26"/>
        <v>4</v>
      </c>
      <c r="AZ5" s="1">
        <f t="shared" si="27"/>
        <v>3</v>
      </c>
    </row>
    <row r="6" spans="1:52">
      <c r="A6">
        <v>2063169</v>
      </c>
      <c r="B6" s="2" t="s">
        <v>35</v>
      </c>
      <c r="C6" s="4">
        <v>6.3657407407407402E-4</v>
      </c>
      <c r="D6" s="5">
        <f>RANK(C6,$C$3:$C$30,1)</f>
        <v>4</v>
      </c>
      <c r="E6" s="4">
        <v>8.564814814814815E-4</v>
      </c>
      <c r="F6" s="5">
        <f>RANK(E6,$E$3:$E$30,1)</f>
        <v>3</v>
      </c>
      <c r="G6" s="4">
        <v>3.0092592592592595E-4</v>
      </c>
      <c r="H6" s="5">
        <f>RANK(G6,$G$3:$G$30,1)</f>
        <v>2</v>
      </c>
      <c r="I6" s="4">
        <v>7.407407407407407E-4</v>
      </c>
      <c r="J6" s="5">
        <f>RANK(I6,$I$3:$I$30,1)</f>
        <v>3</v>
      </c>
      <c r="K6" s="4">
        <v>1.0995370370370371E-3</v>
      </c>
      <c r="L6" s="5">
        <f>RANK(K6,$K$3:$K$30,1)</f>
        <v>3</v>
      </c>
      <c r="M6" s="4">
        <v>6.134259259259259E-4</v>
      </c>
      <c r="N6" s="7">
        <f>RANK(M6,$M$3:$M$30,1)</f>
        <v>7</v>
      </c>
      <c r="O6" s="4">
        <v>6.2500000000000001E-4</v>
      </c>
      <c r="P6" s="7">
        <f>RANK(O6,$O$3:$O$30,1)</f>
        <v>7</v>
      </c>
      <c r="Q6" s="4">
        <v>8.2175925925925917E-4</v>
      </c>
      <c r="R6" s="5">
        <f>RANK(Q6,$Q$3:$Q$30,1)</f>
        <v>5</v>
      </c>
      <c r="S6" s="4">
        <v>2.2685185185185182E-3</v>
      </c>
      <c r="T6" s="7">
        <f>RANK(S6,$S$3:$S$30,1)</f>
        <v>10</v>
      </c>
      <c r="U6" s="4">
        <v>7.9629629629629634E-3</v>
      </c>
      <c r="V6" s="7">
        <f>RANK(U6,$U$3:$U$30,1)</f>
        <v>4</v>
      </c>
      <c r="W6" s="6"/>
      <c r="Y6" s="4">
        <f t="shared" si="0"/>
        <v>6.3657407407407402E-4</v>
      </c>
      <c r="Z6" s="7">
        <f t="shared" si="1"/>
        <v>4</v>
      </c>
      <c r="AA6" s="4">
        <f t="shared" si="2"/>
        <v>1.4930555555555556E-3</v>
      </c>
      <c r="AB6" s="7">
        <f t="shared" si="3"/>
        <v>3</v>
      </c>
      <c r="AC6" s="4">
        <f t="shared" si="4"/>
        <v>1.7939814814814815E-3</v>
      </c>
      <c r="AD6" s="7">
        <f t="shared" si="5"/>
        <v>3</v>
      </c>
      <c r="AE6" s="4">
        <f t="shared" si="6"/>
        <v>2.5347222222222221E-3</v>
      </c>
      <c r="AF6" s="7">
        <f t="shared" si="7"/>
        <v>3</v>
      </c>
      <c r="AG6" s="4">
        <f t="shared" si="8"/>
        <v>3.634259259259259E-3</v>
      </c>
      <c r="AH6" s="7">
        <f t="shared" si="9"/>
        <v>3</v>
      </c>
      <c r="AI6" s="4">
        <f t="shared" si="10"/>
        <v>4.2476851851851851E-3</v>
      </c>
      <c r="AJ6" s="7">
        <f t="shared" si="11"/>
        <v>3</v>
      </c>
      <c r="AK6" s="4">
        <f t="shared" si="12"/>
        <v>4.8726851851851848E-3</v>
      </c>
      <c r="AL6" s="7">
        <f t="shared" si="13"/>
        <v>3</v>
      </c>
      <c r="AM6" s="4">
        <f t="shared" si="14"/>
        <v>5.6944444444444438E-3</v>
      </c>
      <c r="AN6" s="7">
        <f t="shared" si="15"/>
        <v>3</v>
      </c>
      <c r="AO6" s="4">
        <f t="shared" si="16"/>
        <v>7.9629629629629616E-3</v>
      </c>
      <c r="AP6" s="11">
        <f t="shared" si="17"/>
        <v>4</v>
      </c>
      <c r="AQ6" s="13" t="str">
        <f t="shared" si="18"/>
        <v>Daníel Magnússon</v>
      </c>
      <c r="AR6" s="1">
        <f t="shared" si="19"/>
        <v>4</v>
      </c>
      <c r="AS6" s="1">
        <f t="shared" si="20"/>
        <v>3</v>
      </c>
      <c r="AT6" s="1">
        <f t="shared" si="21"/>
        <v>3</v>
      </c>
      <c r="AU6" s="1">
        <f t="shared" si="22"/>
        <v>3</v>
      </c>
      <c r="AV6" s="1">
        <f t="shared" si="23"/>
        <v>3</v>
      </c>
      <c r="AW6" s="1">
        <f t="shared" si="24"/>
        <v>3</v>
      </c>
      <c r="AX6" s="1">
        <f t="shared" si="25"/>
        <v>3</v>
      </c>
      <c r="AY6" s="1">
        <f t="shared" si="26"/>
        <v>3</v>
      </c>
      <c r="AZ6" s="1">
        <f t="shared" si="27"/>
        <v>4</v>
      </c>
    </row>
    <row r="7" spans="1:52">
      <c r="A7">
        <v>2031091</v>
      </c>
      <c r="B7" s="2" t="s">
        <v>26</v>
      </c>
      <c r="C7" s="4">
        <v>7.291666666666667E-4</v>
      </c>
      <c r="D7" s="7">
        <f>RANK(C7,$C$3:$C$30,1)</f>
        <v>9</v>
      </c>
      <c r="E7" s="4">
        <v>9.7222222222222209E-4</v>
      </c>
      <c r="F7" s="5">
        <f>RANK(E7,$E$3:$E$30,1)</f>
        <v>5</v>
      </c>
      <c r="G7" s="4">
        <v>3.1250000000000001E-4</v>
      </c>
      <c r="H7" s="7">
        <f>RANK(G7,$G$3:$G$30,1)</f>
        <v>6</v>
      </c>
      <c r="I7" s="4">
        <v>8.3333333333333339E-4</v>
      </c>
      <c r="J7" s="7">
        <f>RANK(I7,$I$3:$I$30,1)</f>
        <v>8</v>
      </c>
      <c r="K7" s="4">
        <v>1.1689814814814816E-3</v>
      </c>
      <c r="L7" s="5">
        <f>RANK(K7,$K$3:$K$30,1)</f>
        <v>5</v>
      </c>
      <c r="M7" s="4">
        <v>6.018518518518519E-4</v>
      </c>
      <c r="N7" s="7">
        <f>RANK(M7,$M$3:$M$30,1)</f>
        <v>6</v>
      </c>
      <c r="O7" s="4">
        <v>6.4814814814814813E-4</v>
      </c>
      <c r="P7" s="7">
        <f>RANK(O7,$O$3:$O$30,1)</f>
        <v>9</v>
      </c>
      <c r="Q7" s="4">
        <v>8.9120370370370362E-4</v>
      </c>
      <c r="R7" s="7">
        <f>RANK(Q7,$Q$3:$Q$30,1)</f>
        <v>6</v>
      </c>
      <c r="S7" s="4">
        <v>2.1874999999999998E-3</v>
      </c>
      <c r="T7" s="7">
        <f>RANK(S7,$S$3:$S$30,1)</f>
        <v>7</v>
      </c>
      <c r="U7" s="4">
        <v>8.3449074074074085E-3</v>
      </c>
      <c r="V7" s="7">
        <f>RANK(U7,$U$3:$U$30,1)</f>
        <v>5</v>
      </c>
      <c r="W7" s="6"/>
      <c r="Y7" s="4">
        <f t="shared" si="0"/>
        <v>7.291666666666667E-4</v>
      </c>
      <c r="Z7" s="7">
        <f t="shared" si="1"/>
        <v>9</v>
      </c>
      <c r="AA7" s="4">
        <f t="shared" si="2"/>
        <v>1.7013888888888888E-3</v>
      </c>
      <c r="AB7" s="7">
        <f t="shared" si="3"/>
        <v>7</v>
      </c>
      <c r="AC7" s="4">
        <f t="shared" si="4"/>
        <v>2.0138888888888888E-3</v>
      </c>
      <c r="AD7" s="7">
        <f t="shared" si="5"/>
        <v>6</v>
      </c>
      <c r="AE7" s="4">
        <f t="shared" si="6"/>
        <v>2.8472222222222223E-3</v>
      </c>
      <c r="AF7" s="7">
        <f t="shared" si="7"/>
        <v>7</v>
      </c>
      <c r="AG7" s="4">
        <f t="shared" si="8"/>
        <v>4.0162037037037041E-3</v>
      </c>
      <c r="AH7" s="7">
        <f t="shared" si="9"/>
        <v>5</v>
      </c>
      <c r="AI7" s="4">
        <f t="shared" si="10"/>
        <v>4.6180555555555558E-3</v>
      </c>
      <c r="AJ7" s="7">
        <f t="shared" si="11"/>
        <v>5</v>
      </c>
      <c r="AK7" s="4">
        <f t="shared" si="12"/>
        <v>5.2662037037037035E-3</v>
      </c>
      <c r="AL7" s="7">
        <f t="shared" si="13"/>
        <v>5</v>
      </c>
      <c r="AM7" s="4">
        <f t="shared" si="14"/>
        <v>6.1574074074074074E-3</v>
      </c>
      <c r="AN7" s="7">
        <f t="shared" si="15"/>
        <v>5</v>
      </c>
      <c r="AO7" s="4">
        <f t="shared" si="16"/>
        <v>8.3449074074074068E-3</v>
      </c>
      <c r="AP7" s="11">
        <f t="shared" si="17"/>
        <v>5</v>
      </c>
      <c r="AQ7" s="13" t="str">
        <f t="shared" si="18"/>
        <v>Gunnar Örn Svararsson</v>
      </c>
      <c r="AR7" s="1">
        <f t="shared" si="19"/>
        <v>9</v>
      </c>
      <c r="AS7" s="1">
        <f t="shared" si="20"/>
        <v>7</v>
      </c>
      <c r="AT7" s="1">
        <f t="shared" si="21"/>
        <v>6</v>
      </c>
      <c r="AU7" s="1">
        <f t="shared" si="22"/>
        <v>7</v>
      </c>
      <c r="AV7" s="1">
        <f t="shared" si="23"/>
        <v>5</v>
      </c>
      <c r="AW7" s="1">
        <f t="shared" si="24"/>
        <v>5</v>
      </c>
      <c r="AX7" s="1">
        <f t="shared" si="25"/>
        <v>5</v>
      </c>
      <c r="AY7" s="1">
        <f t="shared" si="26"/>
        <v>5</v>
      </c>
      <c r="AZ7" s="1">
        <f t="shared" si="27"/>
        <v>5</v>
      </c>
    </row>
    <row r="8" spans="1:52">
      <c r="A8">
        <v>2031104</v>
      </c>
      <c r="B8" s="2" t="s">
        <v>32</v>
      </c>
      <c r="C8" s="4">
        <v>7.175925925925927E-4</v>
      </c>
      <c r="D8" s="7">
        <f>RANK(C8,$C$3:$C$30,1)</f>
        <v>8</v>
      </c>
      <c r="E8" s="4">
        <v>1.1342592592592591E-3</v>
      </c>
      <c r="F8" s="7">
        <f>RANK(E8,$E$3:$E$30,1)</f>
        <v>9</v>
      </c>
      <c r="G8" s="4">
        <v>3.1250000000000001E-4</v>
      </c>
      <c r="H8" s="7">
        <f>RANK(G8,$G$3:$G$30,1)</f>
        <v>6</v>
      </c>
      <c r="I8" s="4">
        <v>8.2175925925925917E-4</v>
      </c>
      <c r="J8" s="7">
        <f>RANK(I8,$I$3:$I$30,1)</f>
        <v>7</v>
      </c>
      <c r="K8" s="4">
        <v>1.1805555555555556E-3</v>
      </c>
      <c r="L8" s="7">
        <f>RANK(K8,$K$3:$K$30,1)</f>
        <v>6</v>
      </c>
      <c r="M8" s="4">
        <v>5.7870370370370378E-4</v>
      </c>
      <c r="N8" s="5">
        <f>RANK(M8,$M$3:$M$30,1)</f>
        <v>4</v>
      </c>
      <c r="O8" s="4">
        <v>6.018518518518519E-4</v>
      </c>
      <c r="P8" s="5">
        <f>RANK(O8,$O$3:$O$30,1)</f>
        <v>3</v>
      </c>
      <c r="Q8" s="4">
        <v>9.2592592592592585E-4</v>
      </c>
      <c r="R8" s="7">
        <f>RANK(Q8,$Q$3:$Q$30,1)</f>
        <v>7</v>
      </c>
      <c r="S8" s="4">
        <v>2.1180555555555553E-3</v>
      </c>
      <c r="T8" s="5">
        <f>RANK(S8,$S$3:$S$30,1)</f>
        <v>5</v>
      </c>
      <c r="U8" s="4">
        <v>8.3912037037037045E-3</v>
      </c>
      <c r="V8" s="7">
        <f>RANK(U8,$U$3:$U$30,1)</f>
        <v>6</v>
      </c>
      <c r="W8" s="6"/>
      <c r="Y8" s="4">
        <f t="shared" si="0"/>
        <v>7.175925925925927E-4</v>
      </c>
      <c r="Z8" s="7">
        <f t="shared" si="1"/>
        <v>8</v>
      </c>
      <c r="AA8" s="4">
        <f t="shared" si="2"/>
        <v>1.8518518518518519E-3</v>
      </c>
      <c r="AB8" s="7">
        <f t="shared" si="3"/>
        <v>9</v>
      </c>
      <c r="AC8" s="4">
        <f t="shared" si="4"/>
        <v>2.1643518518518518E-3</v>
      </c>
      <c r="AD8" s="7">
        <f t="shared" si="5"/>
        <v>9</v>
      </c>
      <c r="AE8" s="4">
        <f t="shared" si="6"/>
        <v>2.9861111111111108E-3</v>
      </c>
      <c r="AF8" s="7">
        <f t="shared" si="7"/>
        <v>9</v>
      </c>
      <c r="AG8" s="4">
        <f t="shared" si="8"/>
        <v>4.1666666666666666E-3</v>
      </c>
      <c r="AH8" s="7">
        <f t="shared" si="9"/>
        <v>8</v>
      </c>
      <c r="AI8" s="4">
        <f t="shared" si="10"/>
        <v>4.7453703703703703E-3</v>
      </c>
      <c r="AJ8" s="7">
        <f t="shared" si="11"/>
        <v>8</v>
      </c>
      <c r="AK8" s="4">
        <f t="shared" si="12"/>
        <v>5.347222222222222E-3</v>
      </c>
      <c r="AL8" s="7">
        <f t="shared" si="13"/>
        <v>6</v>
      </c>
      <c r="AM8" s="4">
        <f t="shared" si="14"/>
        <v>6.2731481481481475E-3</v>
      </c>
      <c r="AN8" s="7">
        <f t="shared" si="15"/>
        <v>6</v>
      </c>
      <c r="AO8" s="4">
        <f t="shared" si="16"/>
        <v>8.3912037037037028E-3</v>
      </c>
      <c r="AP8" s="11">
        <f t="shared" si="17"/>
        <v>6</v>
      </c>
      <c r="AQ8" s="13" t="str">
        <f t="shared" si="18"/>
        <v>Bjarki Bjarnason</v>
      </c>
      <c r="AR8" s="1">
        <f t="shared" si="19"/>
        <v>8</v>
      </c>
      <c r="AS8" s="1">
        <f t="shared" si="20"/>
        <v>9</v>
      </c>
      <c r="AT8" s="1">
        <f t="shared" si="21"/>
        <v>9</v>
      </c>
      <c r="AU8" s="1">
        <f t="shared" si="22"/>
        <v>9</v>
      </c>
      <c r="AV8" s="1">
        <f t="shared" si="23"/>
        <v>8</v>
      </c>
      <c r="AW8" s="1">
        <f t="shared" si="24"/>
        <v>8</v>
      </c>
      <c r="AX8" s="1">
        <f t="shared" si="25"/>
        <v>6</v>
      </c>
      <c r="AY8" s="1">
        <f t="shared" si="26"/>
        <v>6</v>
      </c>
      <c r="AZ8" s="1">
        <f t="shared" si="27"/>
        <v>6</v>
      </c>
    </row>
    <row r="9" spans="1:52">
      <c r="A9">
        <v>2063165</v>
      </c>
      <c r="B9" s="2" t="s">
        <v>34</v>
      </c>
      <c r="C9" s="4">
        <v>6.9444444444444447E-4</v>
      </c>
      <c r="D9" s="7">
        <f>RANK(C9,$C$3:$C$30,1)</f>
        <v>6</v>
      </c>
      <c r="E9" s="4">
        <v>1.0185185185185186E-3</v>
      </c>
      <c r="F9" s="7">
        <f>RANK(E9,$E$3:$E$30,1)</f>
        <v>8</v>
      </c>
      <c r="G9" s="4">
        <v>3.2407407407407406E-4</v>
      </c>
      <c r="H9" s="7">
        <f>RANK(G9,$G$3:$G$30,1)</f>
        <v>9</v>
      </c>
      <c r="I9" s="4">
        <v>7.5231481481481471E-4</v>
      </c>
      <c r="J9" s="5">
        <f>RANK(I9,$I$3:$I$30,1)</f>
        <v>4</v>
      </c>
      <c r="K9" s="4">
        <v>1.2731481481481483E-3</v>
      </c>
      <c r="L9" s="7">
        <f>RANK(K9,$K$3:$K$30,1)</f>
        <v>9</v>
      </c>
      <c r="M9" s="4">
        <v>6.4814814814814813E-4</v>
      </c>
      <c r="N9" s="7">
        <f>RANK(M9,$M$3:$M$30,1)</f>
        <v>11</v>
      </c>
      <c r="O9" s="4">
        <v>6.8287037037037025E-4</v>
      </c>
      <c r="P9" s="7">
        <f>RANK(O9,$O$3:$O$30,1)</f>
        <v>10</v>
      </c>
      <c r="Q9" s="4">
        <v>1.0185185185185186E-3</v>
      </c>
      <c r="R9" s="7">
        <f>RANK(Q9,$Q$3:$Q$30,1)</f>
        <v>11</v>
      </c>
      <c r="S9" s="4">
        <v>2.1527777777777778E-3</v>
      </c>
      <c r="T9" s="7">
        <f>RANK(S9,$S$3:$S$30,1)</f>
        <v>6</v>
      </c>
      <c r="U9" s="4">
        <v>8.564814814814815E-3</v>
      </c>
      <c r="V9" s="7">
        <f>RANK(U9,$U$3:$U$30,1)</f>
        <v>7</v>
      </c>
      <c r="W9" s="6"/>
      <c r="Y9" s="4">
        <f t="shared" si="0"/>
        <v>6.9444444444444447E-4</v>
      </c>
      <c r="Z9" s="7">
        <f t="shared" si="1"/>
        <v>6</v>
      </c>
      <c r="AA9" s="4">
        <f t="shared" si="2"/>
        <v>1.712962962962963E-3</v>
      </c>
      <c r="AB9" s="7">
        <f t="shared" si="3"/>
        <v>8</v>
      </c>
      <c r="AC9" s="4">
        <f t="shared" si="4"/>
        <v>2.0370370370370369E-3</v>
      </c>
      <c r="AD9" s="7">
        <f t="shared" si="5"/>
        <v>7</v>
      </c>
      <c r="AE9" s="4">
        <f t="shared" si="6"/>
        <v>2.7893518518518515E-3</v>
      </c>
      <c r="AF9" s="7">
        <f t="shared" si="7"/>
        <v>6</v>
      </c>
      <c r="AG9" s="4">
        <f t="shared" si="8"/>
        <v>4.0625000000000001E-3</v>
      </c>
      <c r="AH9" s="7">
        <f t="shared" si="9"/>
        <v>6</v>
      </c>
      <c r="AI9" s="4">
        <f t="shared" si="10"/>
        <v>4.7106481481481478E-3</v>
      </c>
      <c r="AJ9" s="7">
        <f t="shared" si="11"/>
        <v>6</v>
      </c>
      <c r="AK9" s="4">
        <f t="shared" si="12"/>
        <v>5.393518518518518E-3</v>
      </c>
      <c r="AL9" s="7">
        <f t="shared" si="13"/>
        <v>8</v>
      </c>
      <c r="AM9" s="4">
        <f t="shared" si="14"/>
        <v>6.4120370370370364E-3</v>
      </c>
      <c r="AN9" s="7">
        <f t="shared" si="15"/>
        <v>8</v>
      </c>
      <c r="AO9" s="4">
        <f t="shared" si="16"/>
        <v>8.5648148148148133E-3</v>
      </c>
      <c r="AP9" s="11">
        <f t="shared" si="17"/>
        <v>7</v>
      </c>
      <c r="AQ9" s="13" t="str">
        <f t="shared" si="18"/>
        <v>Jökull Guðmundsson</v>
      </c>
      <c r="AR9" s="1">
        <f t="shared" si="19"/>
        <v>6</v>
      </c>
      <c r="AS9" s="1">
        <f t="shared" si="20"/>
        <v>8</v>
      </c>
      <c r="AT9" s="1">
        <f t="shared" si="21"/>
        <v>7</v>
      </c>
      <c r="AU9" s="1">
        <f t="shared" si="22"/>
        <v>6</v>
      </c>
      <c r="AV9" s="1">
        <f t="shared" si="23"/>
        <v>6</v>
      </c>
      <c r="AW9" s="1">
        <f t="shared" si="24"/>
        <v>6</v>
      </c>
      <c r="AX9" s="1">
        <f t="shared" si="25"/>
        <v>8</v>
      </c>
      <c r="AY9" s="1">
        <f t="shared" si="26"/>
        <v>8</v>
      </c>
      <c r="AZ9" s="1">
        <f t="shared" si="27"/>
        <v>7</v>
      </c>
    </row>
    <row r="10" spans="1:52">
      <c r="A10">
        <v>2031085</v>
      </c>
      <c r="B10" s="2" t="s">
        <v>20</v>
      </c>
      <c r="C10" s="4">
        <v>6.9444444444444447E-4</v>
      </c>
      <c r="D10" s="7">
        <f>RANK(C10,$C$3:$C$30,1)</f>
        <v>6</v>
      </c>
      <c r="E10" s="4">
        <v>9.9537037037037042E-4</v>
      </c>
      <c r="F10" s="7">
        <f>RANK(E10,$E$3:$E$30,1)</f>
        <v>6</v>
      </c>
      <c r="G10" s="4">
        <v>3.5879629629629635E-4</v>
      </c>
      <c r="H10" s="7">
        <f>RANK(G10,$G$3:$G$30,1)</f>
        <v>14</v>
      </c>
      <c r="I10" s="4">
        <v>8.449074074074075E-4</v>
      </c>
      <c r="J10" s="7">
        <f>RANK(I10,$I$3:$I$30,1)</f>
        <v>9</v>
      </c>
      <c r="K10" s="4">
        <v>1.2152777777777778E-3</v>
      </c>
      <c r="L10" s="7">
        <f>RANK(K10,$K$3:$K$30,1)</f>
        <v>8</v>
      </c>
      <c r="M10" s="4">
        <v>6.2500000000000001E-4</v>
      </c>
      <c r="N10" s="7">
        <f>RANK(M10,$M$3:$M$30,1)</f>
        <v>8</v>
      </c>
      <c r="O10" s="4">
        <v>6.3657407407407402E-4</v>
      </c>
      <c r="P10" s="7">
        <f>RANK(O10,$O$3:$O$30,1)</f>
        <v>8</v>
      </c>
      <c r="Q10" s="4">
        <v>9.9537037037037042E-4</v>
      </c>
      <c r="R10" s="7">
        <f>RANK(Q10,$Q$3:$Q$30,1)</f>
        <v>10</v>
      </c>
      <c r="S10" s="4">
        <v>2.2685185185185182E-3</v>
      </c>
      <c r="T10" s="7">
        <f>RANK(S10,$S$3:$S$30,1)</f>
        <v>10</v>
      </c>
      <c r="U10" s="4">
        <v>8.6342592592592599E-3</v>
      </c>
      <c r="V10" s="7">
        <f>RANK(U10,$U$3:$U$30,1)</f>
        <v>8</v>
      </c>
      <c r="W10" s="6"/>
      <c r="Y10" s="4">
        <f t="shared" si="0"/>
        <v>6.9444444444444447E-4</v>
      </c>
      <c r="Z10" s="7">
        <f t="shared" si="1"/>
        <v>6</v>
      </c>
      <c r="AA10" s="4">
        <f t="shared" si="2"/>
        <v>1.689814814814815E-3</v>
      </c>
      <c r="AB10" s="7">
        <f t="shared" si="3"/>
        <v>6</v>
      </c>
      <c r="AC10" s="4">
        <f t="shared" si="4"/>
        <v>2.0486111111111113E-3</v>
      </c>
      <c r="AD10" s="7">
        <f t="shared" si="5"/>
        <v>8</v>
      </c>
      <c r="AE10" s="4">
        <f t="shared" si="6"/>
        <v>2.8935185185185188E-3</v>
      </c>
      <c r="AF10" s="7">
        <f t="shared" si="7"/>
        <v>8</v>
      </c>
      <c r="AG10" s="4">
        <f t="shared" si="8"/>
        <v>4.1087962962962962E-3</v>
      </c>
      <c r="AH10" s="7">
        <f t="shared" si="9"/>
        <v>7</v>
      </c>
      <c r="AI10" s="4">
        <f t="shared" si="10"/>
        <v>4.7337962962962958E-3</v>
      </c>
      <c r="AJ10" s="7">
        <f t="shared" si="11"/>
        <v>7</v>
      </c>
      <c r="AK10" s="4">
        <f t="shared" si="12"/>
        <v>5.37037037037037E-3</v>
      </c>
      <c r="AL10" s="7">
        <f t="shared" si="13"/>
        <v>7</v>
      </c>
      <c r="AM10" s="4">
        <f t="shared" si="14"/>
        <v>6.3657407407407404E-3</v>
      </c>
      <c r="AN10" s="7">
        <f t="shared" si="15"/>
        <v>7</v>
      </c>
      <c r="AO10" s="4">
        <f t="shared" si="16"/>
        <v>8.6342592592592582E-3</v>
      </c>
      <c r="AP10" s="11">
        <f t="shared" si="17"/>
        <v>8</v>
      </c>
      <c r="AQ10" s="13" t="str">
        <f t="shared" si="18"/>
        <v>Kári Halldórsson</v>
      </c>
      <c r="AR10" s="1">
        <f t="shared" si="19"/>
        <v>6</v>
      </c>
      <c r="AS10" s="1">
        <f t="shared" si="20"/>
        <v>6</v>
      </c>
      <c r="AT10" s="1">
        <f t="shared" si="21"/>
        <v>8</v>
      </c>
      <c r="AU10" s="1">
        <f t="shared" si="22"/>
        <v>8</v>
      </c>
      <c r="AV10" s="1">
        <f t="shared" si="23"/>
        <v>7</v>
      </c>
      <c r="AW10" s="1">
        <f t="shared" si="24"/>
        <v>7</v>
      </c>
      <c r="AX10" s="1">
        <f t="shared" si="25"/>
        <v>7</v>
      </c>
      <c r="AY10" s="1">
        <f t="shared" si="26"/>
        <v>7</v>
      </c>
      <c r="AZ10" s="1">
        <f t="shared" si="27"/>
        <v>8</v>
      </c>
    </row>
    <row r="11" spans="1:52">
      <c r="A11">
        <v>2031076</v>
      </c>
      <c r="B11" s="2" t="s">
        <v>13</v>
      </c>
      <c r="C11" s="4">
        <v>6.2500000000000001E-4</v>
      </c>
      <c r="D11" s="5">
        <f>RANK(C11,$C$3:$C$30,1)</f>
        <v>3</v>
      </c>
      <c r="E11" s="4">
        <v>9.1435185185185185E-4</v>
      </c>
      <c r="F11" s="5">
        <f>RANK(E11,$E$3:$E$30,1)</f>
        <v>4</v>
      </c>
      <c r="G11" s="4">
        <v>3.0092592592592595E-4</v>
      </c>
      <c r="H11" s="5">
        <f>RANK(G11,$G$3:$G$30,1)</f>
        <v>2</v>
      </c>
      <c r="I11" s="4">
        <v>7.7546296296296304E-4</v>
      </c>
      <c r="J11" s="5">
        <f>RANK(I11,$I$3:$I$30,1)</f>
        <v>5</v>
      </c>
      <c r="K11" s="4">
        <v>2.0949074074074073E-3</v>
      </c>
      <c r="L11" s="7">
        <f>RANK(K11,$K$3:$K$30,1)</f>
        <v>24</v>
      </c>
      <c r="M11" s="4">
        <v>5.7870370370370378E-4</v>
      </c>
      <c r="N11" s="5">
        <f>RANK(M11,$M$3:$M$30,1)</f>
        <v>4</v>
      </c>
      <c r="O11" s="4">
        <v>6.134259259259259E-4</v>
      </c>
      <c r="P11" s="5">
        <f>RANK(O11,$O$3:$O$30,1)</f>
        <v>4</v>
      </c>
      <c r="Q11" s="4">
        <v>7.8703703703703705E-4</v>
      </c>
      <c r="R11" s="5">
        <f>RANK(Q11,$Q$3:$Q$30,1)</f>
        <v>4</v>
      </c>
      <c r="S11" s="4">
        <v>2.0601851851851853E-3</v>
      </c>
      <c r="T11" s="5">
        <f>RANK(S11,$S$3:$S$30,1)</f>
        <v>4</v>
      </c>
      <c r="U11" s="4">
        <v>8.7499999999999991E-3</v>
      </c>
      <c r="V11" s="7">
        <f>RANK(U11,$U$3:$U$30,1)</f>
        <v>9</v>
      </c>
      <c r="W11" s="6"/>
      <c r="Y11" s="4">
        <f t="shared" si="0"/>
        <v>6.2500000000000001E-4</v>
      </c>
      <c r="Z11" s="7">
        <f t="shared" si="1"/>
        <v>3</v>
      </c>
      <c r="AA11" s="4">
        <f t="shared" si="2"/>
        <v>1.5393518518518519E-3</v>
      </c>
      <c r="AB11" s="7">
        <f t="shared" si="3"/>
        <v>4</v>
      </c>
      <c r="AC11" s="4">
        <f t="shared" si="4"/>
        <v>1.8402777777777779E-3</v>
      </c>
      <c r="AD11" s="7">
        <f t="shared" si="5"/>
        <v>4</v>
      </c>
      <c r="AE11" s="4">
        <f t="shared" si="6"/>
        <v>2.615740740740741E-3</v>
      </c>
      <c r="AF11" s="7">
        <f t="shared" si="7"/>
        <v>4</v>
      </c>
      <c r="AG11" s="4">
        <f t="shared" si="8"/>
        <v>4.7106481481481478E-3</v>
      </c>
      <c r="AH11" s="7">
        <f t="shared" si="9"/>
        <v>10</v>
      </c>
      <c r="AI11" s="4">
        <f t="shared" si="10"/>
        <v>5.2893518518518515E-3</v>
      </c>
      <c r="AJ11" s="7">
        <f t="shared" si="11"/>
        <v>10</v>
      </c>
      <c r="AK11" s="4">
        <f t="shared" si="12"/>
        <v>5.9027777777777776E-3</v>
      </c>
      <c r="AL11" s="7">
        <f t="shared" si="13"/>
        <v>10</v>
      </c>
      <c r="AM11" s="4">
        <f t="shared" si="14"/>
        <v>6.6898148148148151E-3</v>
      </c>
      <c r="AN11" s="7">
        <f t="shared" si="15"/>
        <v>9</v>
      </c>
      <c r="AO11" s="4">
        <f t="shared" si="16"/>
        <v>8.7500000000000008E-3</v>
      </c>
      <c r="AP11" s="11">
        <f t="shared" si="17"/>
        <v>9</v>
      </c>
      <c r="AQ11" s="13" t="str">
        <f t="shared" si="18"/>
        <v>Brynjar Þór Bragason</v>
      </c>
      <c r="AR11" s="1">
        <f t="shared" si="19"/>
        <v>3</v>
      </c>
      <c r="AS11" s="1">
        <f t="shared" si="20"/>
        <v>4</v>
      </c>
      <c r="AT11" s="1">
        <f t="shared" si="21"/>
        <v>4</v>
      </c>
      <c r="AU11" s="1">
        <f t="shared" si="22"/>
        <v>4</v>
      </c>
      <c r="AV11" s="1">
        <f t="shared" si="23"/>
        <v>10</v>
      </c>
      <c r="AW11" s="1">
        <f t="shared" si="24"/>
        <v>10</v>
      </c>
      <c r="AX11" s="1">
        <f t="shared" si="25"/>
        <v>10</v>
      </c>
      <c r="AY11" s="1">
        <f t="shared" si="26"/>
        <v>9</v>
      </c>
      <c r="AZ11" s="1">
        <f t="shared" si="27"/>
        <v>9</v>
      </c>
    </row>
    <row r="12" spans="1:52">
      <c r="A12">
        <v>2072586</v>
      </c>
      <c r="B12" s="2" t="s">
        <v>39</v>
      </c>
      <c r="C12" s="4">
        <v>7.6388888888888893E-4</v>
      </c>
      <c r="D12" s="7">
        <f>RANK(C12,$C$3:$C$30,1)</f>
        <v>11</v>
      </c>
      <c r="E12" s="4">
        <v>1.1458333333333333E-3</v>
      </c>
      <c r="F12" s="7">
        <f>RANK(E12,$E$3:$E$30,1)</f>
        <v>10</v>
      </c>
      <c r="G12" s="4">
        <v>3.0092592592592595E-4</v>
      </c>
      <c r="H12" s="5">
        <f>RANK(G12,$G$3:$G$30,1)</f>
        <v>2</v>
      </c>
      <c r="I12" s="4">
        <v>1.1805555555555556E-3</v>
      </c>
      <c r="J12" s="7">
        <f>RANK(I12,$I$3:$I$30,1)</f>
        <v>17</v>
      </c>
      <c r="K12" s="4">
        <v>1.1805555555555556E-3</v>
      </c>
      <c r="L12" s="7">
        <f>RANK(K12,$K$3:$K$30,1)</f>
        <v>6</v>
      </c>
      <c r="M12" s="4">
        <v>6.3657407407407402E-4</v>
      </c>
      <c r="N12" s="7">
        <f>RANK(M12,$M$3:$M$30,1)</f>
        <v>9</v>
      </c>
      <c r="O12" s="4">
        <v>6.134259259259259E-4</v>
      </c>
      <c r="P12" s="5">
        <f>RANK(O12,$O$3:$O$30,1)</f>
        <v>4</v>
      </c>
      <c r="Q12" s="4">
        <v>9.4907407407407408E-4</v>
      </c>
      <c r="R12" s="7">
        <f>RANK(Q12,$Q$3:$Q$30,1)</f>
        <v>9</v>
      </c>
      <c r="S12" s="4">
        <v>2.1990740740740742E-3</v>
      </c>
      <c r="T12" s="7">
        <f>RANK(S12,$S$3:$S$30,1)</f>
        <v>8</v>
      </c>
      <c r="U12" s="4">
        <v>8.9699074074074073E-3</v>
      </c>
      <c r="V12" s="7">
        <f>RANK(U12,$U$3:$U$30,1)</f>
        <v>10</v>
      </c>
      <c r="W12" s="6"/>
      <c r="Y12" s="4">
        <f t="shared" si="0"/>
        <v>7.6388888888888893E-4</v>
      </c>
      <c r="Z12" s="7">
        <f t="shared" si="1"/>
        <v>11</v>
      </c>
      <c r="AA12" s="4">
        <f t="shared" si="2"/>
        <v>1.9097222222222224E-3</v>
      </c>
      <c r="AB12" s="7">
        <f t="shared" si="3"/>
        <v>10</v>
      </c>
      <c r="AC12" s="4">
        <f t="shared" si="4"/>
        <v>2.2106481481481482E-3</v>
      </c>
      <c r="AD12" s="7">
        <f t="shared" si="5"/>
        <v>10</v>
      </c>
      <c r="AE12" s="4">
        <f t="shared" si="6"/>
        <v>3.3912037037037036E-3</v>
      </c>
      <c r="AF12" s="7">
        <f t="shared" si="7"/>
        <v>10</v>
      </c>
      <c r="AG12" s="4">
        <f t="shared" si="8"/>
        <v>4.5717592592592589E-3</v>
      </c>
      <c r="AH12" s="7">
        <f t="shared" si="9"/>
        <v>9</v>
      </c>
      <c r="AI12" s="4">
        <f t="shared" si="10"/>
        <v>5.208333333333333E-3</v>
      </c>
      <c r="AJ12" s="7">
        <f t="shared" si="11"/>
        <v>9</v>
      </c>
      <c r="AK12" s="4">
        <f t="shared" si="12"/>
        <v>5.8217592592592592E-3</v>
      </c>
      <c r="AL12" s="7">
        <f t="shared" si="13"/>
        <v>9</v>
      </c>
      <c r="AM12" s="4">
        <f t="shared" si="14"/>
        <v>6.7708333333333336E-3</v>
      </c>
      <c r="AN12" s="7">
        <f t="shared" si="15"/>
        <v>10</v>
      </c>
      <c r="AO12" s="4">
        <f t="shared" si="16"/>
        <v>8.9699074074074073E-3</v>
      </c>
      <c r="AP12" s="11">
        <f t="shared" si="17"/>
        <v>10</v>
      </c>
      <c r="AQ12" s="13" t="str">
        <f t="shared" si="18"/>
        <v>Jónas Stefánsson</v>
      </c>
      <c r="AR12" s="1">
        <f t="shared" si="19"/>
        <v>11</v>
      </c>
      <c r="AS12" s="1">
        <f t="shared" si="20"/>
        <v>10</v>
      </c>
      <c r="AT12" s="1">
        <f t="shared" si="21"/>
        <v>10</v>
      </c>
      <c r="AU12" s="1">
        <f t="shared" si="22"/>
        <v>10</v>
      </c>
      <c r="AV12" s="1">
        <f t="shared" si="23"/>
        <v>9</v>
      </c>
      <c r="AW12" s="1">
        <f t="shared" si="24"/>
        <v>9</v>
      </c>
      <c r="AX12" s="1">
        <f t="shared" si="25"/>
        <v>9</v>
      </c>
      <c r="AY12" s="1">
        <f t="shared" si="26"/>
        <v>10</v>
      </c>
      <c r="AZ12" s="1">
        <f t="shared" si="27"/>
        <v>10</v>
      </c>
    </row>
    <row r="13" spans="1:52">
      <c r="A13">
        <v>2031088</v>
      </c>
      <c r="B13" s="2" t="s">
        <v>23</v>
      </c>
      <c r="C13" s="4">
        <v>9.6064814814814808E-4</v>
      </c>
      <c r="D13" s="7">
        <f>RANK(C13,$C$3:$C$30,1)</f>
        <v>16</v>
      </c>
      <c r="E13" s="4">
        <v>1.3078703703703705E-3</v>
      </c>
      <c r="F13" s="7">
        <f>RANK(E13,$E$3:$E$30,1)</f>
        <v>13</v>
      </c>
      <c r="G13" s="4">
        <v>3.3564814814814812E-4</v>
      </c>
      <c r="H13" s="7">
        <f>RANK(G13,$G$3:$G$30,1)</f>
        <v>11</v>
      </c>
      <c r="I13" s="4">
        <v>1.0995370370370371E-3</v>
      </c>
      <c r="J13" s="7">
        <f>RANK(I13,$I$3:$I$30,1)</f>
        <v>13</v>
      </c>
      <c r="K13" s="4">
        <v>1.423611111111111E-3</v>
      </c>
      <c r="L13" s="7">
        <f>RANK(K13,$K$3:$K$30,1)</f>
        <v>11</v>
      </c>
      <c r="M13" s="4">
        <v>7.175925925925927E-4</v>
      </c>
      <c r="N13" s="7">
        <f>RANK(M13,$M$3:$M$30,1)</f>
        <v>13</v>
      </c>
      <c r="O13" s="4">
        <v>6.9444444444444447E-4</v>
      </c>
      <c r="P13" s="7">
        <f>RANK(O13,$O$3:$O$30,1)</f>
        <v>11</v>
      </c>
      <c r="Q13" s="4">
        <v>1.0995370370370371E-3</v>
      </c>
      <c r="R13" s="7">
        <f>RANK(Q13,$Q$3:$Q$30,1)</f>
        <v>14</v>
      </c>
      <c r="S13" s="4">
        <v>2.2337962962962967E-3</v>
      </c>
      <c r="T13" s="7">
        <f>RANK(S13,$S$3:$S$30,1)</f>
        <v>9</v>
      </c>
      <c r="U13" s="4">
        <v>9.8726851851851857E-3</v>
      </c>
      <c r="V13" s="7">
        <f>RANK(U13,$U$3:$U$30,1)</f>
        <v>11</v>
      </c>
      <c r="W13" s="6"/>
      <c r="Y13" s="4">
        <f t="shared" si="0"/>
        <v>9.6064814814814808E-4</v>
      </c>
      <c r="Z13" s="7">
        <f t="shared" si="1"/>
        <v>16</v>
      </c>
      <c r="AA13" s="4">
        <f t="shared" si="2"/>
        <v>2.2685185185185187E-3</v>
      </c>
      <c r="AB13" s="7">
        <f t="shared" si="3"/>
        <v>15</v>
      </c>
      <c r="AC13" s="4">
        <f t="shared" si="4"/>
        <v>2.604166666666667E-3</v>
      </c>
      <c r="AD13" s="7">
        <f t="shared" si="5"/>
        <v>15</v>
      </c>
      <c r="AE13" s="4">
        <f t="shared" si="6"/>
        <v>3.7037037037037038E-3</v>
      </c>
      <c r="AF13" s="7">
        <f t="shared" si="7"/>
        <v>14</v>
      </c>
      <c r="AG13" s="4">
        <f t="shared" si="8"/>
        <v>5.1273148148148146E-3</v>
      </c>
      <c r="AH13" s="7">
        <f t="shared" si="9"/>
        <v>13</v>
      </c>
      <c r="AI13" s="4">
        <f t="shared" si="10"/>
        <v>5.8449074074074072E-3</v>
      </c>
      <c r="AJ13" s="7">
        <f t="shared" si="11"/>
        <v>12</v>
      </c>
      <c r="AK13" s="4">
        <f t="shared" si="12"/>
        <v>6.5393518518518517E-3</v>
      </c>
      <c r="AL13" s="7">
        <f t="shared" si="13"/>
        <v>12</v>
      </c>
      <c r="AM13" s="4">
        <f t="shared" si="14"/>
        <v>7.6388888888888886E-3</v>
      </c>
      <c r="AN13" s="7">
        <f t="shared" si="15"/>
        <v>12</v>
      </c>
      <c r="AO13" s="4">
        <f t="shared" si="16"/>
        <v>9.8726851851851857E-3</v>
      </c>
      <c r="AP13" s="11">
        <f t="shared" si="17"/>
        <v>11</v>
      </c>
      <c r="AQ13" s="13" t="str">
        <f t="shared" si="18"/>
        <v>Skarphéðinn Halldórsson</v>
      </c>
      <c r="AR13" s="1">
        <f t="shared" si="19"/>
        <v>16</v>
      </c>
      <c r="AS13" s="1">
        <f t="shared" si="20"/>
        <v>15</v>
      </c>
      <c r="AT13" s="1">
        <f t="shared" si="21"/>
        <v>15</v>
      </c>
      <c r="AU13" s="1">
        <f t="shared" si="22"/>
        <v>14</v>
      </c>
      <c r="AV13" s="1">
        <f t="shared" si="23"/>
        <v>13</v>
      </c>
      <c r="AW13" s="1">
        <f t="shared" si="24"/>
        <v>12</v>
      </c>
      <c r="AX13" s="1">
        <f t="shared" si="25"/>
        <v>12</v>
      </c>
      <c r="AY13" s="1">
        <f t="shared" si="26"/>
        <v>12</v>
      </c>
      <c r="AZ13" s="1">
        <f t="shared" si="27"/>
        <v>11</v>
      </c>
    </row>
    <row r="14" spans="1:52">
      <c r="A14">
        <v>2031071</v>
      </c>
      <c r="B14" s="2" t="s">
        <v>10</v>
      </c>
      <c r="C14" s="4">
        <v>8.7962962962962962E-4</v>
      </c>
      <c r="D14" s="7">
        <f>RANK(C14,$C$3:$C$30,1)</f>
        <v>15</v>
      </c>
      <c r="E14" s="4">
        <v>1.3310185185185185E-3</v>
      </c>
      <c r="F14" s="7">
        <f>RANK(E14,$E$3:$E$30,1)</f>
        <v>14</v>
      </c>
      <c r="G14" s="4">
        <v>3.7037037037037035E-4</v>
      </c>
      <c r="H14" s="7">
        <f>RANK(G14,$G$3:$G$30,1)</f>
        <v>15</v>
      </c>
      <c r="I14" s="4">
        <v>1.25E-3</v>
      </c>
      <c r="J14" s="7">
        <f>RANK(I14,$I$3:$I$30,1)</f>
        <v>19</v>
      </c>
      <c r="K14" s="4">
        <v>1.4467592592592594E-3</v>
      </c>
      <c r="L14" s="7">
        <f>RANK(K14,$K$3:$K$30,1)</f>
        <v>12</v>
      </c>
      <c r="M14" s="4">
        <v>6.3657407407407402E-4</v>
      </c>
      <c r="N14" s="7">
        <f>RANK(M14,$M$3:$M$30,1)</f>
        <v>9</v>
      </c>
      <c r="O14" s="4">
        <v>6.9444444444444447E-4</v>
      </c>
      <c r="P14" s="7">
        <f>RANK(O14,$O$3:$O$30,1)</f>
        <v>11</v>
      </c>
      <c r="Q14" s="4">
        <v>1.0416666666666667E-3</v>
      </c>
      <c r="R14" s="7">
        <f>RANK(Q14,$Q$3:$Q$30,1)</f>
        <v>12</v>
      </c>
      <c r="S14" s="4">
        <v>2.2685185185185182E-3</v>
      </c>
      <c r="T14" s="7">
        <f>RANK(S14,$S$3:$S$30,1)</f>
        <v>10</v>
      </c>
      <c r="U14" s="4">
        <v>9.9189814814814817E-3</v>
      </c>
      <c r="V14" s="7">
        <f>RANK(U14,$U$3:$U$30,1)</f>
        <v>12</v>
      </c>
      <c r="W14" s="6"/>
      <c r="Y14" s="4">
        <f t="shared" si="0"/>
        <v>8.7962962962962962E-4</v>
      </c>
      <c r="Z14" s="7">
        <f t="shared" si="1"/>
        <v>15</v>
      </c>
      <c r="AA14" s="4">
        <f t="shared" si="2"/>
        <v>2.2106481481481482E-3</v>
      </c>
      <c r="AB14" s="7">
        <f t="shared" si="3"/>
        <v>14</v>
      </c>
      <c r="AC14" s="4">
        <f t="shared" si="4"/>
        <v>2.5810185185185185E-3</v>
      </c>
      <c r="AD14" s="7">
        <f t="shared" si="5"/>
        <v>14</v>
      </c>
      <c r="AE14" s="4">
        <f t="shared" si="6"/>
        <v>3.8310185185185183E-3</v>
      </c>
      <c r="AF14" s="7">
        <f t="shared" si="7"/>
        <v>15</v>
      </c>
      <c r="AG14" s="4">
        <f t="shared" si="8"/>
        <v>5.2777777777777779E-3</v>
      </c>
      <c r="AH14" s="7">
        <f t="shared" si="9"/>
        <v>14</v>
      </c>
      <c r="AI14" s="4">
        <f t="shared" si="10"/>
        <v>5.9143518518518521E-3</v>
      </c>
      <c r="AJ14" s="7">
        <f t="shared" si="11"/>
        <v>14</v>
      </c>
      <c r="AK14" s="4">
        <f t="shared" si="12"/>
        <v>6.6087962962962966E-3</v>
      </c>
      <c r="AL14" s="7">
        <f t="shared" si="13"/>
        <v>13</v>
      </c>
      <c r="AM14" s="4">
        <f t="shared" si="14"/>
        <v>7.6504629629629631E-3</v>
      </c>
      <c r="AN14" s="7">
        <f t="shared" si="15"/>
        <v>13</v>
      </c>
      <c r="AO14" s="4">
        <f t="shared" si="16"/>
        <v>9.9189814814814817E-3</v>
      </c>
      <c r="AP14" s="11">
        <f t="shared" si="17"/>
        <v>12</v>
      </c>
      <c r="AQ14" s="13" t="str">
        <f t="shared" si="18"/>
        <v>Marteinn Sigurðsson</v>
      </c>
      <c r="AR14" s="1">
        <f t="shared" si="19"/>
        <v>15</v>
      </c>
      <c r="AS14" s="1">
        <f t="shared" si="20"/>
        <v>14</v>
      </c>
      <c r="AT14" s="1">
        <f t="shared" si="21"/>
        <v>14</v>
      </c>
      <c r="AU14" s="1">
        <f t="shared" si="22"/>
        <v>15</v>
      </c>
      <c r="AV14" s="1">
        <f t="shared" si="23"/>
        <v>14</v>
      </c>
      <c r="AW14" s="1">
        <f t="shared" si="24"/>
        <v>14</v>
      </c>
      <c r="AX14" s="1">
        <f t="shared" si="25"/>
        <v>13</v>
      </c>
      <c r="AY14" s="1">
        <f t="shared" si="26"/>
        <v>13</v>
      </c>
      <c r="AZ14" s="1">
        <f t="shared" si="27"/>
        <v>12</v>
      </c>
    </row>
    <row r="15" spans="1:52">
      <c r="A15">
        <v>2031073</v>
      </c>
      <c r="B15" s="2" t="s">
        <v>11</v>
      </c>
      <c r="C15" s="4">
        <v>8.449074074074075E-4</v>
      </c>
      <c r="D15" s="7">
        <f>RANK(C15,$C$3:$C$30,1)</f>
        <v>13</v>
      </c>
      <c r="E15" s="4">
        <v>1.2037037037037038E-3</v>
      </c>
      <c r="F15" s="7">
        <f>RANK(E15,$E$3:$E$30,1)</f>
        <v>11</v>
      </c>
      <c r="G15" s="4">
        <v>4.1666666666666669E-4</v>
      </c>
      <c r="H15" s="7">
        <f>RANK(G15,$G$3:$G$30,1)</f>
        <v>21</v>
      </c>
      <c r="I15" s="4">
        <v>1.0300925925925926E-3</v>
      </c>
      <c r="J15" s="7">
        <f>RANK(I15,$I$3:$I$30,1)</f>
        <v>11</v>
      </c>
      <c r="K15" s="4">
        <v>1.5509259259259261E-3</v>
      </c>
      <c r="L15" s="7">
        <f>RANK(K15,$K$3:$K$30,1)</f>
        <v>16</v>
      </c>
      <c r="M15" s="4">
        <v>7.175925925925927E-4</v>
      </c>
      <c r="N15" s="7">
        <f>RANK(M15,$M$3:$M$30,1)</f>
        <v>13</v>
      </c>
      <c r="O15" s="4">
        <v>7.407407407407407E-4</v>
      </c>
      <c r="P15" s="7">
        <f>RANK(O15,$O$3:$O$30,1)</f>
        <v>17</v>
      </c>
      <c r="Q15" s="4">
        <v>1.0763888888888889E-3</v>
      </c>
      <c r="R15" s="7">
        <f>RANK(Q15,$Q$3:$Q$30,1)</f>
        <v>13</v>
      </c>
      <c r="S15" s="4">
        <v>2.4537037037037036E-3</v>
      </c>
      <c r="T15" s="7">
        <f>RANK(S15,$S$3:$S$30,1)</f>
        <v>15</v>
      </c>
      <c r="U15" s="4">
        <v>1.0034722222222221E-2</v>
      </c>
      <c r="V15" s="7">
        <f>RANK(U15,$U$3:$U$30,1)</f>
        <v>13</v>
      </c>
      <c r="W15" s="6"/>
      <c r="Y15" s="4">
        <f t="shared" si="0"/>
        <v>8.449074074074075E-4</v>
      </c>
      <c r="Z15" s="7">
        <f t="shared" si="1"/>
        <v>13</v>
      </c>
      <c r="AA15" s="4">
        <f t="shared" si="2"/>
        <v>2.0486111111111113E-3</v>
      </c>
      <c r="AB15" s="7">
        <f t="shared" si="3"/>
        <v>11</v>
      </c>
      <c r="AC15" s="4">
        <f t="shared" si="4"/>
        <v>2.465277777777778E-3</v>
      </c>
      <c r="AD15" s="7">
        <f t="shared" si="5"/>
        <v>12</v>
      </c>
      <c r="AE15" s="4">
        <f t="shared" si="6"/>
        <v>3.4953703703703709E-3</v>
      </c>
      <c r="AF15" s="7">
        <f t="shared" si="7"/>
        <v>12</v>
      </c>
      <c r="AG15" s="4">
        <f t="shared" si="8"/>
        <v>5.046296296296297E-3</v>
      </c>
      <c r="AH15" s="7">
        <f t="shared" si="9"/>
        <v>11</v>
      </c>
      <c r="AI15" s="4">
        <f t="shared" si="10"/>
        <v>5.7638888888888896E-3</v>
      </c>
      <c r="AJ15" s="7">
        <f t="shared" si="11"/>
        <v>11</v>
      </c>
      <c r="AK15" s="4">
        <f t="shared" si="12"/>
        <v>6.5046296296296302E-3</v>
      </c>
      <c r="AL15" s="7">
        <f t="shared" si="13"/>
        <v>11</v>
      </c>
      <c r="AM15" s="4">
        <f t="shared" si="14"/>
        <v>7.5810185185185191E-3</v>
      </c>
      <c r="AN15" s="7">
        <f t="shared" si="15"/>
        <v>11</v>
      </c>
      <c r="AO15" s="4">
        <f t="shared" si="16"/>
        <v>1.0034722222222223E-2</v>
      </c>
      <c r="AP15" s="11">
        <f t="shared" si="17"/>
        <v>13</v>
      </c>
      <c r="AQ15" s="13" t="str">
        <f t="shared" si="18"/>
        <v>Heiðar</v>
      </c>
      <c r="AR15" s="1">
        <f t="shared" si="19"/>
        <v>13</v>
      </c>
      <c r="AS15" s="1">
        <f t="shared" si="20"/>
        <v>11</v>
      </c>
      <c r="AT15" s="1">
        <f t="shared" si="21"/>
        <v>12</v>
      </c>
      <c r="AU15" s="1">
        <f t="shared" si="22"/>
        <v>12</v>
      </c>
      <c r="AV15" s="1">
        <f t="shared" si="23"/>
        <v>11</v>
      </c>
      <c r="AW15" s="1">
        <f t="shared" si="24"/>
        <v>11</v>
      </c>
      <c r="AX15" s="1">
        <f t="shared" si="25"/>
        <v>11</v>
      </c>
      <c r="AY15" s="1">
        <f t="shared" si="26"/>
        <v>11</v>
      </c>
      <c r="AZ15" s="1">
        <f t="shared" si="27"/>
        <v>13</v>
      </c>
    </row>
    <row r="16" spans="1:52">
      <c r="A16">
        <v>2031094</v>
      </c>
      <c r="B16" s="2" t="s">
        <v>27</v>
      </c>
      <c r="C16" s="4">
        <v>1.0069444444444444E-3</v>
      </c>
      <c r="D16" s="7">
        <f>RANK(C16,$C$3:$C$30,1)</f>
        <v>18</v>
      </c>
      <c r="E16" s="4">
        <v>1.4467592592592594E-3</v>
      </c>
      <c r="F16" s="7">
        <f>RANK(E16,$E$3:$E$30,1)</f>
        <v>16</v>
      </c>
      <c r="G16" s="4">
        <v>3.3564814814814812E-4</v>
      </c>
      <c r="H16" s="7">
        <f>RANK(G16,$G$3:$G$30,1)</f>
        <v>11</v>
      </c>
      <c r="I16" s="4">
        <v>1.1458333333333333E-3</v>
      </c>
      <c r="J16" s="7">
        <f>RANK(I16,$I$3:$I$30,1)</f>
        <v>15</v>
      </c>
      <c r="K16" s="4">
        <v>1.4699074074074074E-3</v>
      </c>
      <c r="L16" s="7">
        <f>RANK(K16,$K$3:$K$30,1)</f>
        <v>13</v>
      </c>
      <c r="M16" s="4">
        <v>7.0601851851851847E-4</v>
      </c>
      <c r="N16" s="7">
        <f>RANK(M16,$M$3:$M$30,1)</f>
        <v>12</v>
      </c>
      <c r="O16" s="4">
        <v>6.9444444444444447E-4</v>
      </c>
      <c r="P16" s="7">
        <f>RANK(O16,$O$3:$O$30,1)</f>
        <v>11</v>
      </c>
      <c r="Q16" s="4">
        <v>9.3750000000000007E-4</v>
      </c>
      <c r="R16" s="7">
        <f>RANK(Q16,$Q$3:$Q$30,1)</f>
        <v>8</v>
      </c>
      <c r="S16" s="4">
        <v>2.3611111111111111E-3</v>
      </c>
      <c r="T16" s="7">
        <f>RANK(S16,$S$3:$S$30,1)</f>
        <v>13</v>
      </c>
      <c r="U16" s="4">
        <v>1.0104166666666668E-2</v>
      </c>
      <c r="V16" s="7">
        <f>RANK(U16,$U$3:$U$30,1)</f>
        <v>14</v>
      </c>
      <c r="W16" s="6"/>
      <c r="Y16" s="4">
        <f t="shared" si="0"/>
        <v>1.0069444444444444E-3</v>
      </c>
      <c r="Z16" s="7">
        <f t="shared" si="1"/>
        <v>18</v>
      </c>
      <c r="AA16" s="4">
        <f t="shared" si="2"/>
        <v>2.4537037037037036E-3</v>
      </c>
      <c r="AB16" s="7">
        <f t="shared" si="3"/>
        <v>16</v>
      </c>
      <c r="AC16" s="4">
        <f t="shared" si="4"/>
        <v>2.7893518518518519E-3</v>
      </c>
      <c r="AD16" s="7">
        <f t="shared" si="5"/>
        <v>16</v>
      </c>
      <c r="AE16" s="4">
        <f t="shared" si="6"/>
        <v>3.9351851851851857E-3</v>
      </c>
      <c r="AF16" s="7">
        <f t="shared" si="7"/>
        <v>16</v>
      </c>
      <c r="AG16" s="4">
        <f t="shared" si="8"/>
        <v>5.4050925925925933E-3</v>
      </c>
      <c r="AH16" s="7">
        <f t="shared" si="9"/>
        <v>15</v>
      </c>
      <c r="AI16" s="4">
        <f t="shared" si="10"/>
        <v>6.1111111111111114E-3</v>
      </c>
      <c r="AJ16" s="7">
        <f t="shared" si="11"/>
        <v>15</v>
      </c>
      <c r="AK16" s="4">
        <f t="shared" si="12"/>
        <v>6.805555555555556E-3</v>
      </c>
      <c r="AL16" s="7">
        <f t="shared" si="13"/>
        <v>15</v>
      </c>
      <c r="AM16" s="4">
        <f t="shared" si="14"/>
        <v>7.743055555555556E-3</v>
      </c>
      <c r="AN16" s="7">
        <f t="shared" si="15"/>
        <v>14</v>
      </c>
      <c r="AO16" s="4">
        <f t="shared" si="16"/>
        <v>1.0104166666666668E-2</v>
      </c>
      <c r="AP16" s="11">
        <f t="shared" si="17"/>
        <v>14</v>
      </c>
      <c r="AQ16" s="13" t="str">
        <f t="shared" si="18"/>
        <v>Georg Vilhjálmsson</v>
      </c>
      <c r="AR16" s="1">
        <f t="shared" si="19"/>
        <v>18</v>
      </c>
      <c r="AS16" s="1">
        <f t="shared" si="20"/>
        <v>16</v>
      </c>
      <c r="AT16" s="1">
        <f t="shared" si="21"/>
        <v>16</v>
      </c>
      <c r="AU16" s="1">
        <f t="shared" si="22"/>
        <v>16</v>
      </c>
      <c r="AV16" s="1">
        <f t="shared" si="23"/>
        <v>15</v>
      </c>
      <c r="AW16" s="1">
        <f t="shared" si="24"/>
        <v>15</v>
      </c>
      <c r="AX16" s="1">
        <f t="shared" si="25"/>
        <v>15</v>
      </c>
      <c r="AY16" s="1">
        <f t="shared" si="26"/>
        <v>14</v>
      </c>
      <c r="AZ16" s="1">
        <f t="shared" si="27"/>
        <v>14</v>
      </c>
    </row>
    <row r="17" spans="1:52">
      <c r="A17">
        <v>2031099</v>
      </c>
      <c r="B17" s="2" t="s">
        <v>30</v>
      </c>
      <c r="C17" s="4">
        <v>7.6388888888888893E-4</v>
      </c>
      <c r="D17" s="7">
        <f>RANK(C17,$C$3:$C$30,1)</f>
        <v>11</v>
      </c>
      <c r="E17" s="4">
        <v>1.2847222222222223E-3</v>
      </c>
      <c r="F17" s="7">
        <f>RANK(E17,$E$3:$E$30,1)</f>
        <v>12</v>
      </c>
      <c r="G17" s="4">
        <v>3.9351851851851852E-4</v>
      </c>
      <c r="H17" s="7">
        <f>RANK(G17,$G$3:$G$30,1)</f>
        <v>19</v>
      </c>
      <c r="I17" s="4">
        <v>1.1342592592592591E-3</v>
      </c>
      <c r="J17" s="7">
        <f>RANK(I17,$I$3:$I$30,1)</f>
        <v>14</v>
      </c>
      <c r="K17" s="4">
        <v>1.5162037037037036E-3</v>
      </c>
      <c r="L17" s="7">
        <f>RANK(K17,$K$3:$K$30,1)</f>
        <v>15</v>
      </c>
      <c r="M17" s="4">
        <v>7.8703703703703705E-4</v>
      </c>
      <c r="N17" s="7">
        <f>RANK(M17,$M$3:$M$30,1)</f>
        <v>16</v>
      </c>
      <c r="O17" s="4">
        <v>7.407407407407407E-4</v>
      </c>
      <c r="P17" s="7">
        <f>RANK(O17,$O$3:$O$30,1)</f>
        <v>17</v>
      </c>
      <c r="Q17" s="4">
        <v>1.25E-3</v>
      </c>
      <c r="R17" s="7">
        <f>RANK(Q17,$Q$3:$Q$30,1)</f>
        <v>18</v>
      </c>
      <c r="S17" s="4">
        <v>2.5347222222222221E-3</v>
      </c>
      <c r="T17" s="7">
        <f>RANK(S17,$S$3:$S$30,1)</f>
        <v>17</v>
      </c>
      <c r="U17" s="4">
        <v>1.0405092592592593E-2</v>
      </c>
      <c r="V17" s="7">
        <f>RANK(U17,$U$3:$U$30,1)</f>
        <v>15</v>
      </c>
      <c r="W17" s="6"/>
      <c r="Y17" s="4">
        <f t="shared" si="0"/>
        <v>7.6388888888888893E-4</v>
      </c>
      <c r="Z17" s="7">
        <f t="shared" si="1"/>
        <v>11</v>
      </c>
      <c r="AA17" s="4">
        <f t="shared" si="2"/>
        <v>2.0486111111111113E-3</v>
      </c>
      <c r="AB17" s="7">
        <f t="shared" si="3"/>
        <v>11</v>
      </c>
      <c r="AC17" s="4">
        <f t="shared" si="4"/>
        <v>2.44212962962963E-3</v>
      </c>
      <c r="AD17" s="7">
        <f t="shared" si="5"/>
        <v>11</v>
      </c>
      <c r="AE17" s="4">
        <f t="shared" si="6"/>
        <v>3.5763888888888894E-3</v>
      </c>
      <c r="AF17" s="7">
        <f t="shared" si="7"/>
        <v>13</v>
      </c>
      <c r="AG17" s="4">
        <f t="shared" si="8"/>
        <v>5.092592592592593E-3</v>
      </c>
      <c r="AH17" s="7">
        <f t="shared" si="9"/>
        <v>12</v>
      </c>
      <c r="AI17" s="4">
        <f t="shared" si="10"/>
        <v>5.8796296296296305E-3</v>
      </c>
      <c r="AJ17" s="7">
        <f t="shared" si="11"/>
        <v>13</v>
      </c>
      <c r="AK17" s="4">
        <f t="shared" si="12"/>
        <v>6.6203703703703711E-3</v>
      </c>
      <c r="AL17" s="7">
        <f t="shared" si="13"/>
        <v>14</v>
      </c>
      <c r="AM17" s="4">
        <f t="shared" si="14"/>
        <v>7.8703703703703713E-3</v>
      </c>
      <c r="AN17" s="7">
        <f t="shared" si="15"/>
        <v>15</v>
      </c>
      <c r="AO17" s="4">
        <f t="shared" si="16"/>
        <v>1.0405092592592594E-2</v>
      </c>
      <c r="AP17" s="11">
        <f t="shared" si="17"/>
        <v>15</v>
      </c>
      <c r="AQ17" s="13" t="str">
        <f t="shared" si="18"/>
        <v>Einar Hreinsson</v>
      </c>
      <c r="AR17" s="1">
        <f t="shared" si="19"/>
        <v>11</v>
      </c>
      <c r="AS17" s="1">
        <f t="shared" si="20"/>
        <v>11</v>
      </c>
      <c r="AT17" s="1">
        <f t="shared" si="21"/>
        <v>11</v>
      </c>
      <c r="AU17" s="1">
        <f t="shared" si="22"/>
        <v>13</v>
      </c>
      <c r="AV17" s="1">
        <f t="shared" si="23"/>
        <v>12</v>
      </c>
      <c r="AW17" s="1">
        <f t="shared" si="24"/>
        <v>13</v>
      </c>
      <c r="AX17" s="1">
        <f t="shared" si="25"/>
        <v>14</v>
      </c>
      <c r="AY17" s="1">
        <f t="shared" si="26"/>
        <v>15</v>
      </c>
      <c r="AZ17" s="1">
        <f t="shared" si="27"/>
        <v>15</v>
      </c>
    </row>
    <row r="18" spans="1:52">
      <c r="A18">
        <v>2031074</v>
      </c>
      <c r="B18" s="2" t="s">
        <v>12</v>
      </c>
      <c r="C18" s="4">
        <v>9.7222222222222209E-4</v>
      </c>
      <c r="D18" s="7">
        <f>RANK(C18,$C$3:$C$30,1)</f>
        <v>17</v>
      </c>
      <c r="E18" s="4">
        <v>1.8750000000000001E-3</v>
      </c>
      <c r="F18" s="7">
        <f>RANK(E18,$E$3:$E$30,1)</f>
        <v>19</v>
      </c>
      <c r="G18" s="4">
        <v>3.4722222222222224E-4</v>
      </c>
      <c r="H18" s="7">
        <f>RANK(G18,$G$3:$G$30,1)</f>
        <v>13</v>
      </c>
      <c r="I18" s="4">
        <v>1.1458333333333333E-3</v>
      </c>
      <c r="J18" s="7">
        <f>RANK(I18,$I$3:$I$30,1)</f>
        <v>15</v>
      </c>
      <c r="K18" s="4">
        <v>1.3888888888888889E-3</v>
      </c>
      <c r="L18" s="7">
        <f>RANK(K18,$K$3:$K$30,1)</f>
        <v>10</v>
      </c>
      <c r="M18" s="4">
        <v>7.5231481481481471E-4</v>
      </c>
      <c r="N18" s="7">
        <f>RANK(M18,$M$3:$M$30,1)</f>
        <v>15</v>
      </c>
      <c r="O18" s="4">
        <v>6.9444444444444447E-4</v>
      </c>
      <c r="P18" s="7">
        <f>RANK(O18,$O$3:$O$30,1)</f>
        <v>11</v>
      </c>
      <c r="Q18" s="4">
        <v>1.3310185185185185E-3</v>
      </c>
      <c r="R18" s="7">
        <f>RANK(Q18,$Q$3:$Q$30,1)</f>
        <v>19</v>
      </c>
      <c r="S18" s="4">
        <v>2.4421296296296296E-3</v>
      </c>
      <c r="T18" s="7">
        <f>RANK(S18,$S$3:$S$30,1)</f>
        <v>14</v>
      </c>
      <c r="U18" s="4">
        <v>1.0949074074074075E-2</v>
      </c>
      <c r="V18" s="7">
        <f>RANK(U18,$U$3:$U$30,1)</f>
        <v>16</v>
      </c>
      <c r="W18" s="7">
        <v>1</v>
      </c>
      <c r="Y18" s="4">
        <f t="shared" si="0"/>
        <v>9.7222222222222209E-4</v>
      </c>
      <c r="Z18" s="7">
        <f t="shared" si="1"/>
        <v>17</v>
      </c>
      <c r="AA18" s="4">
        <f t="shared" si="2"/>
        <v>2.8472222222222223E-3</v>
      </c>
      <c r="AB18" s="7">
        <f t="shared" si="3"/>
        <v>19</v>
      </c>
      <c r="AC18" s="4">
        <f t="shared" si="4"/>
        <v>3.1944444444444446E-3</v>
      </c>
      <c r="AD18" s="7">
        <f t="shared" si="5"/>
        <v>18</v>
      </c>
      <c r="AE18" s="4">
        <f t="shared" si="6"/>
        <v>4.340277777777778E-3</v>
      </c>
      <c r="AF18" s="7">
        <f t="shared" si="7"/>
        <v>18</v>
      </c>
      <c r="AG18" s="4">
        <f t="shared" si="8"/>
        <v>5.7291666666666671E-3</v>
      </c>
      <c r="AH18" s="7">
        <f t="shared" si="9"/>
        <v>17</v>
      </c>
      <c r="AI18" s="4">
        <f t="shared" si="10"/>
        <v>6.4814814814814822E-3</v>
      </c>
      <c r="AJ18" s="7">
        <f t="shared" si="11"/>
        <v>16</v>
      </c>
      <c r="AK18" s="4">
        <f t="shared" si="12"/>
        <v>7.1759259259259267E-3</v>
      </c>
      <c r="AL18" s="7">
        <f t="shared" si="13"/>
        <v>16</v>
      </c>
      <c r="AM18" s="4">
        <f t="shared" si="14"/>
        <v>8.5069444444444454E-3</v>
      </c>
      <c r="AN18" s="7">
        <f t="shared" si="15"/>
        <v>17</v>
      </c>
      <c r="AO18" s="4">
        <f t="shared" si="16"/>
        <v>1.0949074074074075E-2</v>
      </c>
      <c r="AP18" s="11">
        <f t="shared" si="17"/>
        <v>16</v>
      </c>
      <c r="AQ18" s="13" t="str">
        <f t="shared" si="18"/>
        <v>María Ögn Guðmundsdóttir</v>
      </c>
      <c r="AR18" s="1">
        <f t="shared" si="19"/>
        <v>17</v>
      </c>
      <c r="AS18" s="1">
        <f t="shared" si="20"/>
        <v>19</v>
      </c>
      <c r="AT18" s="1">
        <f t="shared" si="21"/>
        <v>18</v>
      </c>
      <c r="AU18" s="1">
        <f t="shared" si="22"/>
        <v>18</v>
      </c>
      <c r="AV18" s="1">
        <f t="shared" si="23"/>
        <v>17</v>
      </c>
      <c r="AW18" s="1">
        <f t="shared" si="24"/>
        <v>16</v>
      </c>
      <c r="AX18" s="1">
        <f t="shared" si="25"/>
        <v>16</v>
      </c>
      <c r="AY18" s="1">
        <f t="shared" si="26"/>
        <v>17</v>
      </c>
      <c r="AZ18" s="1">
        <f t="shared" si="27"/>
        <v>16</v>
      </c>
    </row>
    <row r="19" spans="1:52">
      <c r="A19">
        <v>2031095</v>
      </c>
      <c r="B19" s="2" t="s">
        <v>28</v>
      </c>
      <c r="C19" s="4">
        <v>7.407407407407407E-4</v>
      </c>
      <c r="D19" s="7">
        <f>RANK(C19,$C$3:$C$30,1)</f>
        <v>10</v>
      </c>
      <c r="E19" s="4">
        <v>1.4467592592592594E-3</v>
      </c>
      <c r="F19" s="7">
        <f>RANK(E19,$E$3:$E$30,1)</f>
        <v>16</v>
      </c>
      <c r="G19" s="4">
        <v>3.2407407407407406E-4</v>
      </c>
      <c r="H19" s="7">
        <f>RANK(G19,$G$3:$G$30,1)</f>
        <v>9</v>
      </c>
      <c r="I19" s="4">
        <v>9.8379629629629642E-4</v>
      </c>
      <c r="J19" s="7">
        <f>RANK(I19,$I$3:$I$30,1)</f>
        <v>10</v>
      </c>
      <c r="K19" s="4">
        <v>2.1527777777777778E-3</v>
      </c>
      <c r="L19" s="7">
        <f>RANK(K19,$K$3:$K$30,1)</f>
        <v>25</v>
      </c>
      <c r="M19" s="4">
        <v>1.0069444444444444E-3</v>
      </c>
      <c r="N19" s="7">
        <f>RANK(M19,$M$3:$M$30,1)</f>
        <v>25</v>
      </c>
      <c r="O19" s="4">
        <v>7.175925925925927E-4</v>
      </c>
      <c r="P19" s="7">
        <f>RANK(O19,$O$3:$O$30,1)</f>
        <v>15</v>
      </c>
      <c r="Q19" s="4">
        <v>1.1342592592592591E-3</v>
      </c>
      <c r="R19" s="7">
        <f>RANK(Q19,$Q$3:$Q$30,1)</f>
        <v>15</v>
      </c>
      <c r="S19" s="4">
        <v>2.488425925925926E-3</v>
      </c>
      <c r="T19" s="7">
        <f>RANK(S19,$S$3:$S$30,1)</f>
        <v>16</v>
      </c>
      <c r="U19" s="4">
        <v>1.0995370370370371E-2</v>
      </c>
      <c r="V19" s="7">
        <f>RANK(U19,$U$3:$U$30,1)</f>
        <v>17</v>
      </c>
      <c r="W19" s="6"/>
      <c r="Y19" s="4">
        <f t="shared" si="0"/>
        <v>7.407407407407407E-4</v>
      </c>
      <c r="Z19" s="7">
        <f t="shared" si="1"/>
        <v>10</v>
      </c>
      <c r="AA19" s="4">
        <f t="shared" si="2"/>
        <v>2.1875000000000002E-3</v>
      </c>
      <c r="AB19" s="7">
        <f t="shared" si="3"/>
        <v>13</v>
      </c>
      <c r="AC19" s="4">
        <f t="shared" si="4"/>
        <v>2.5115740740740741E-3</v>
      </c>
      <c r="AD19" s="7">
        <f t="shared" si="5"/>
        <v>13</v>
      </c>
      <c r="AE19" s="4">
        <f t="shared" si="6"/>
        <v>3.4953703703703705E-3</v>
      </c>
      <c r="AF19" s="7">
        <f t="shared" si="7"/>
        <v>11</v>
      </c>
      <c r="AG19" s="4">
        <f t="shared" si="8"/>
        <v>5.6481481481481487E-3</v>
      </c>
      <c r="AH19" s="7">
        <f t="shared" si="9"/>
        <v>16</v>
      </c>
      <c r="AI19" s="4">
        <f t="shared" si="10"/>
        <v>6.6550925925925927E-3</v>
      </c>
      <c r="AJ19" s="7">
        <f t="shared" si="11"/>
        <v>17</v>
      </c>
      <c r="AK19" s="4">
        <f t="shared" si="12"/>
        <v>7.3726851851851852E-3</v>
      </c>
      <c r="AL19" s="7">
        <f t="shared" si="13"/>
        <v>17</v>
      </c>
      <c r="AM19" s="4">
        <f t="shared" si="14"/>
        <v>8.5069444444444437E-3</v>
      </c>
      <c r="AN19" s="7">
        <f t="shared" si="15"/>
        <v>16</v>
      </c>
      <c r="AO19" s="4">
        <f t="shared" si="16"/>
        <v>1.0995370370370371E-2</v>
      </c>
      <c r="AP19" s="11">
        <f t="shared" si="17"/>
        <v>17</v>
      </c>
      <c r="AQ19" s="13" t="str">
        <f t="shared" si="18"/>
        <v>Eiríkur Ingi Jóhannsson</v>
      </c>
      <c r="AR19" s="1">
        <f t="shared" si="19"/>
        <v>10</v>
      </c>
      <c r="AS19" s="1">
        <f t="shared" si="20"/>
        <v>13</v>
      </c>
      <c r="AT19" s="1">
        <f t="shared" si="21"/>
        <v>13</v>
      </c>
      <c r="AU19" s="1">
        <f t="shared" si="22"/>
        <v>11</v>
      </c>
      <c r="AV19" s="1">
        <f t="shared" si="23"/>
        <v>16</v>
      </c>
      <c r="AW19" s="1">
        <f t="shared" si="24"/>
        <v>17</v>
      </c>
      <c r="AX19" s="1">
        <f t="shared" si="25"/>
        <v>17</v>
      </c>
      <c r="AY19" s="1">
        <f t="shared" si="26"/>
        <v>16</v>
      </c>
      <c r="AZ19" s="1">
        <f t="shared" si="27"/>
        <v>17</v>
      </c>
    </row>
    <row r="20" spans="1:52">
      <c r="A20">
        <v>2031089</v>
      </c>
      <c r="B20" s="2" t="s">
        <v>24</v>
      </c>
      <c r="C20" s="4">
        <v>1.1921296296296296E-3</v>
      </c>
      <c r="D20" s="7">
        <f>RANK(C20,$C$3:$C$30,1)</f>
        <v>22</v>
      </c>
      <c r="E20" s="4">
        <v>1.6435185185185183E-3</v>
      </c>
      <c r="F20" s="7">
        <f>RANK(E20,$E$3:$E$30,1)</f>
        <v>18</v>
      </c>
      <c r="G20" s="4">
        <v>3.8194444444444446E-4</v>
      </c>
      <c r="H20" s="7">
        <f>RANK(G20,$G$3:$G$30,1)</f>
        <v>17</v>
      </c>
      <c r="I20" s="4">
        <v>1.3773148148148147E-3</v>
      </c>
      <c r="J20" s="7">
        <f>RANK(I20,$I$3:$I$30,1)</f>
        <v>22</v>
      </c>
      <c r="K20" s="4">
        <v>1.5856481481481479E-3</v>
      </c>
      <c r="L20" s="7">
        <f>RANK(K20,$K$3:$K$30,1)</f>
        <v>17</v>
      </c>
      <c r="M20" s="4">
        <v>8.2175925925925917E-4</v>
      </c>
      <c r="N20" s="7">
        <f>RANK(M20,$M$3:$M$30,1)</f>
        <v>18</v>
      </c>
      <c r="O20" s="4">
        <v>7.291666666666667E-4</v>
      </c>
      <c r="P20" s="7">
        <f>RANK(O20,$O$3:$O$30,1)</f>
        <v>16</v>
      </c>
      <c r="Q20" s="4">
        <v>1.1342592592592591E-3</v>
      </c>
      <c r="R20" s="7">
        <f>RANK(Q20,$Q$3:$Q$30,1)</f>
        <v>15</v>
      </c>
      <c r="S20" s="4">
        <v>2.8009259259259259E-3</v>
      </c>
      <c r="T20" s="7">
        <f>RANK(S20,$S$3:$S$30,1)</f>
        <v>19</v>
      </c>
      <c r="U20" s="4">
        <v>1.1666666666666667E-2</v>
      </c>
      <c r="V20" s="7">
        <f>RANK(U20,$U$3:$U$30,1)</f>
        <v>18</v>
      </c>
      <c r="W20" s="6"/>
      <c r="Y20" s="4">
        <f t="shared" si="0"/>
        <v>1.1921296296296296E-3</v>
      </c>
      <c r="Z20" s="7">
        <f t="shared" si="1"/>
        <v>22</v>
      </c>
      <c r="AA20" s="4">
        <f t="shared" si="2"/>
        <v>2.8356481481481479E-3</v>
      </c>
      <c r="AB20" s="7">
        <f t="shared" si="3"/>
        <v>18</v>
      </c>
      <c r="AC20" s="4">
        <f t="shared" si="4"/>
        <v>3.2175925925925922E-3</v>
      </c>
      <c r="AD20" s="7">
        <f t="shared" si="5"/>
        <v>19</v>
      </c>
      <c r="AE20" s="4">
        <f t="shared" si="6"/>
        <v>4.5949074074074069E-3</v>
      </c>
      <c r="AF20" s="7">
        <f t="shared" si="7"/>
        <v>20</v>
      </c>
      <c r="AG20" s="4">
        <f t="shared" si="8"/>
        <v>6.1805555555555546E-3</v>
      </c>
      <c r="AH20" s="7">
        <f t="shared" si="9"/>
        <v>19</v>
      </c>
      <c r="AI20" s="4">
        <f t="shared" si="10"/>
        <v>7.0023148148148136E-3</v>
      </c>
      <c r="AJ20" s="7">
        <f t="shared" si="11"/>
        <v>19</v>
      </c>
      <c r="AK20" s="4">
        <f t="shared" si="12"/>
        <v>7.7314814814814807E-3</v>
      </c>
      <c r="AL20" s="7">
        <f t="shared" si="13"/>
        <v>19</v>
      </c>
      <c r="AM20" s="4">
        <f t="shared" si="14"/>
        <v>8.86574074074074E-3</v>
      </c>
      <c r="AN20" s="7">
        <f t="shared" si="15"/>
        <v>18</v>
      </c>
      <c r="AO20" s="4">
        <f t="shared" si="16"/>
        <v>1.1666666666666665E-2</v>
      </c>
      <c r="AP20" s="11">
        <f t="shared" si="17"/>
        <v>18</v>
      </c>
      <c r="AQ20" s="13" t="str">
        <f t="shared" si="18"/>
        <v>Haukur Magnússon</v>
      </c>
      <c r="AR20" s="1">
        <f t="shared" si="19"/>
        <v>22</v>
      </c>
      <c r="AS20" s="1">
        <f t="shared" si="20"/>
        <v>18</v>
      </c>
      <c r="AT20" s="1">
        <f t="shared" si="21"/>
        <v>19</v>
      </c>
      <c r="AU20" s="1">
        <f t="shared" si="22"/>
        <v>20</v>
      </c>
      <c r="AV20" s="1">
        <f t="shared" si="23"/>
        <v>19</v>
      </c>
      <c r="AW20" s="1">
        <f t="shared" si="24"/>
        <v>19</v>
      </c>
      <c r="AX20" s="1">
        <f t="shared" si="25"/>
        <v>19</v>
      </c>
      <c r="AY20" s="1">
        <f t="shared" si="26"/>
        <v>18</v>
      </c>
      <c r="AZ20" s="1">
        <f t="shared" si="27"/>
        <v>18</v>
      </c>
    </row>
    <row r="21" spans="1:52">
      <c r="A21">
        <v>2063175</v>
      </c>
      <c r="B21" s="2" t="s">
        <v>36</v>
      </c>
      <c r="C21" s="4">
        <v>1.0763888888888889E-3</v>
      </c>
      <c r="D21" s="7">
        <f>RANK(C21,$C$3:$C$30,1)</f>
        <v>19</v>
      </c>
      <c r="E21" s="4">
        <v>1.8981481481481482E-3</v>
      </c>
      <c r="F21" s="7">
        <f>RANK(E21,$E$3:$E$30,1)</f>
        <v>20</v>
      </c>
      <c r="G21" s="4">
        <v>3.7037037037037035E-4</v>
      </c>
      <c r="H21" s="7">
        <f>RANK(G21,$G$3:$G$30,1)</f>
        <v>15</v>
      </c>
      <c r="I21" s="4">
        <v>1.0532407407407407E-3</v>
      </c>
      <c r="J21" s="7">
        <f>RANK(I21,$I$3:$I$30,1)</f>
        <v>12</v>
      </c>
      <c r="K21" s="4">
        <v>1.5856481481481479E-3</v>
      </c>
      <c r="L21" s="7">
        <f>RANK(K21,$K$3:$K$30,1)</f>
        <v>17</v>
      </c>
      <c r="M21" s="4">
        <v>8.2175925925925917E-4</v>
      </c>
      <c r="N21" s="7">
        <f>RANK(M21,$M$3:$M$30,1)</f>
        <v>18</v>
      </c>
      <c r="O21" s="4">
        <v>7.5231481481481471E-4</v>
      </c>
      <c r="P21" s="7">
        <f>RANK(O21,$O$3:$O$30,1)</f>
        <v>19</v>
      </c>
      <c r="Q21" s="4">
        <v>1.3888888888888889E-3</v>
      </c>
      <c r="R21" s="7">
        <f>RANK(Q21,$Q$3:$Q$30,1)</f>
        <v>21</v>
      </c>
      <c r="S21" s="4">
        <v>2.7777777777777779E-3</v>
      </c>
      <c r="T21" s="7">
        <f>RANK(S21,$S$3:$S$30,1)</f>
        <v>18</v>
      </c>
      <c r="U21" s="4">
        <v>1.1724537037037035E-2</v>
      </c>
      <c r="V21" s="7">
        <f>RANK(U21,$U$3:$U$30,1)</f>
        <v>19</v>
      </c>
      <c r="W21" s="6"/>
      <c r="Y21" s="4">
        <f t="shared" si="0"/>
        <v>1.0763888888888889E-3</v>
      </c>
      <c r="Z21" s="7">
        <f t="shared" si="1"/>
        <v>19</v>
      </c>
      <c r="AA21" s="4">
        <f t="shared" si="2"/>
        <v>2.9745370370370368E-3</v>
      </c>
      <c r="AB21" s="7">
        <f t="shared" si="3"/>
        <v>20</v>
      </c>
      <c r="AC21" s="4">
        <f t="shared" si="4"/>
        <v>3.3449074074074071E-3</v>
      </c>
      <c r="AD21" s="7">
        <f t="shared" si="5"/>
        <v>20</v>
      </c>
      <c r="AE21" s="4">
        <f t="shared" si="6"/>
        <v>4.3981481481481476E-3</v>
      </c>
      <c r="AF21" s="7">
        <f t="shared" si="7"/>
        <v>19</v>
      </c>
      <c r="AG21" s="4">
        <f t="shared" si="8"/>
        <v>5.9837962962962952E-3</v>
      </c>
      <c r="AH21" s="7">
        <f t="shared" si="9"/>
        <v>18</v>
      </c>
      <c r="AI21" s="4">
        <f t="shared" si="10"/>
        <v>6.8055555555555543E-3</v>
      </c>
      <c r="AJ21" s="7">
        <f t="shared" si="11"/>
        <v>18</v>
      </c>
      <c r="AK21" s="4">
        <f t="shared" si="12"/>
        <v>7.5578703703703693E-3</v>
      </c>
      <c r="AL21" s="7">
        <f t="shared" si="13"/>
        <v>18</v>
      </c>
      <c r="AM21" s="4">
        <f t="shared" si="14"/>
        <v>8.9467592592592585E-3</v>
      </c>
      <c r="AN21" s="7">
        <f t="shared" si="15"/>
        <v>19</v>
      </c>
      <c r="AO21" s="4">
        <f t="shared" si="16"/>
        <v>1.1724537037037037E-2</v>
      </c>
      <c r="AP21" s="11">
        <f t="shared" si="17"/>
        <v>19</v>
      </c>
      <c r="AQ21" s="13" t="str">
        <f t="shared" si="18"/>
        <v>Óli Rafn Gunnarsson</v>
      </c>
      <c r="AR21" s="1">
        <f t="shared" si="19"/>
        <v>19</v>
      </c>
      <c r="AS21" s="1">
        <f t="shared" si="20"/>
        <v>20</v>
      </c>
      <c r="AT21" s="1">
        <f t="shared" si="21"/>
        <v>20</v>
      </c>
      <c r="AU21" s="1">
        <f t="shared" si="22"/>
        <v>19</v>
      </c>
      <c r="AV21" s="1">
        <f t="shared" si="23"/>
        <v>18</v>
      </c>
      <c r="AW21" s="1">
        <f t="shared" si="24"/>
        <v>18</v>
      </c>
      <c r="AX21" s="1">
        <f t="shared" si="25"/>
        <v>18</v>
      </c>
      <c r="AY21" s="1">
        <f t="shared" si="26"/>
        <v>19</v>
      </c>
      <c r="AZ21" s="1">
        <f t="shared" si="27"/>
        <v>19</v>
      </c>
    </row>
    <row r="22" spans="1:52">
      <c r="A22">
        <v>2031081</v>
      </c>
      <c r="B22" s="2" t="s">
        <v>17</v>
      </c>
      <c r="C22" s="4">
        <v>1.261574074074074E-3</v>
      </c>
      <c r="D22" s="7">
        <f>RANK(C22,$C$3:$C$30,1)</f>
        <v>23</v>
      </c>
      <c r="E22" s="4">
        <v>1.9791666666666668E-3</v>
      </c>
      <c r="F22" s="7">
        <f>RANK(E22,$E$3:$E$30,1)</f>
        <v>21</v>
      </c>
      <c r="G22" s="4">
        <v>3.8194444444444446E-4</v>
      </c>
      <c r="H22" s="7">
        <f>RANK(G22,$G$3:$G$30,1)</f>
        <v>17</v>
      </c>
      <c r="I22" s="4">
        <v>1.2384259259259258E-3</v>
      </c>
      <c r="J22" s="7">
        <f>RANK(I22,$I$3:$I$30,1)</f>
        <v>18</v>
      </c>
      <c r="K22" s="4">
        <v>1.4930555555555556E-3</v>
      </c>
      <c r="L22" s="7">
        <f>RANK(K22,$K$3:$K$30,1)</f>
        <v>14</v>
      </c>
      <c r="M22" s="4">
        <v>8.3333333333333339E-4</v>
      </c>
      <c r="N22" s="7">
        <f>RANK(M22,$M$3:$M$30,1)</f>
        <v>20</v>
      </c>
      <c r="O22" s="4">
        <v>7.9861111111111105E-4</v>
      </c>
      <c r="P22" s="7">
        <f>RANK(O22,$O$3:$O$30,1)</f>
        <v>22</v>
      </c>
      <c r="Q22" s="4">
        <v>1.1689814814814816E-3</v>
      </c>
      <c r="R22" s="7">
        <f>RANK(Q22,$Q$3:$Q$30,1)</f>
        <v>17</v>
      </c>
      <c r="S22" s="4">
        <v>2.8472222222222219E-3</v>
      </c>
      <c r="T22" s="7">
        <f>RANK(S22,$S$3:$S$30,1)</f>
        <v>20</v>
      </c>
      <c r="U22" s="4">
        <v>1.2002314814814815E-2</v>
      </c>
      <c r="V22" s="7">
        <f>RANK(U22,$U$3:$U$30,1)</f>
        <v>20</v>
      </c>
      <c r="W22" s="6"/>
      <c r="Y22" s="4">
        <f t="shared" si="0"/>
        <v>1.261574074074074E-3</v>
      </c>
      <c r="Z22" s="7">
        <f t="shared" si="1"/>
        <v>23</v>
      </c>
      <c r="AA22" s="4">
        <f t="shared" si="2"/>
        <v>3.2407407407407411E-3</v>
      </c>
      <c r="AB22" s="7">
        <f t="shared" si="3"/>
        <v>22</v>
      </c>
      <c r="AC22" s="4">
        <f t="shared" si="4"/>
        <v>3.6226851851851854E-3</v>
      </c>
      <c r="AD22" s="7">
        <f t="shared" si="5"/>
        <v>22</v>
      </c>
      <c r="AE22" s="4">
        <f t="shared" si="6"/>
        <v>4.8611111111111112E-3</v>
      </c>
      <c r="AF22" s="7">
        <f t="shared" si="7"/>
        <v>21</v>
      </c>
      <c r="AG22" s="4">
        <f t="shared" si="8"/>
        <v>6.3541666666666668E-3</v>
      </c>
      <c r="AH22" s="7">
        <f t="shared" si="9"/>
        <v>21</v>
      </c>
      <c r="AI22" s="4">
        <f t="shared" si="10"/>
        <v>7.1875000000000003E-3</v>
      </c>
      <c r="AJ22" s="7">
        <f t="shared" si="11"/>
        <v>21</v>
      </c>
      <c r="AK22" s="4">
        <f t="shared" si="12"/>
        <v>7.9861111111111105E-3</v>
      </c>
      <c r="AL22" s="7">
        <f t="shared" si="13"/>
        <v>20</v>
      </c>
      <c r="AM22" s="4">
        <f t="shared" si="14"/>
        <v>9.1550925925925914E-3</v>
      </c>
      <c r="AN22" s="7">
        <f t="shared" si="15"/>
        <v>20</v>
      </c>
      <c r="AO22" s="4">
        <f t="shared" si="16"/>
        <v>1.2002314814814813E-2</v>
      </c>
      <c r="AP22" s="11">
        <f t="shared" si="17"/>
        <v>20</v>
      </c>
      <c r="AQ22" s="13" t="str">
        <f t="shared" si="18"/>
        <v>Gunnar Auðunn Ásgeirsson</v>
      </c>
      <c r="AR22" s="1">
        <f t="shared" si="19"/>
        <v>23</v>
      </c>
      <c r="AS22" s="1">
        <f t="shared" si="20"/>
        <v>22</v>
      </c>
      <c r="AT22" s="1">
        <f t="shared" si="21"/>
        <v>22</v>
      </c>
      <c r="AU22" s="1">
        <f t="shared" si="22"/>
        <v>21</v>
      </c>
      <c r="AV22" s="1">
        <f t="shared" si="23"/>
        <v>21</v>
      </c>
      <c r="AW22" s="1">
        <f t="shared" si="24"/>
        <v>21</v>
      </c>
      <c r="AX22" s="1">
        <f t="shared" si="25"/>
        <v>20</v>
      </c>
      <c r="AY22" s="1">
        <f t="shared" si="26"/>
        <v>20</v>
      </c>
      <c r="AZ22" s="1">
        <f t="shared" si="27"/>
        <v>20</v>
      </c>
    </row>
    <row r="23" spans="1:52">
      <c r="A23">
        <v>2031082</v>
      </c>
      <c r="B23" s="2" t="s">
        <v>18</v>
      </c>
      <c r="C23" s="4">
        <v>8.564814814814815E-4</v>
      </c>
      <c r="D23" s="7">
        <f>RANK(C23,$C$3:$C$30,1)</f>
        <v>14</v>
      </c>
      <c r="E23" s="4">
        <v>2.1759259259259258E-3</v>
      </c>
      <c r="F23" s="7">
        <f>RANK(E23,$E$3:$E$30,1)</f>
        <v>22</v>
      </c>
      <c r="G23" s="4">
        <v>5.2083333333333333E-4</v>
      </c>
      <c r="H23" s="7">
        <f>RANK(G23,$G$3:$G$30,1)</f>
        <v>25</v>
      </c>
      <c r="I23" s="4">
        <v>1.3425925925925925E-3</v>
      </c>
      <c r="J23" s="7">
        <f>RANK(I23,$I$3:$I$30,1)</f>
        <v>20</v>
      </c>
      <c r="K23" s="4">
        <v>1.7245370370370372E-3</v>
      </c>
      <c r="L23" s="7">
        <f>RANK(K23,$K$3:$K$30,1)</f>
        <v>20</v>
      </c>
      <c r="M23" s="4">
        <v>9.1435185185185185E-4</v>
      </c>
      <c r="N23" s="7">
        <f>RANK(M23,$M$3:$M$30,1)</f>
        <v>21</v>
      </c>
      <c r="O23" s="4">
        <v>8.2175925925925917E-4</v>
      </c>
      <c r="P23" s="7">
        <f>RANK(O23,$O$3:$O$30,1)</f>
        <v>23</v>
      </c>
      <c r="Q23" s="4">
        <v>1.5162037037037036E-3</v>
      </c>
      <c r="R23" s="7">
        <f>RANK(Q23,$Q$3:$Q$30,1)</f>
        <v>23</v>
      </c>
      <c r="S23" s="4">
        <v>2.8587962962962963E-3</v>
      </c>
      <c r="T23" s="7">
        <f>RANK(S23,$S$3:$S$30,1)</f>
        <v>21</v>
      </c>
      <c r="U23" s="4">
        <v>1.2731481481481481E-2</v>
      </c>
      <c r="V23" s="7">
        <f>RANK(U23,$U$3:$U$30,1)</f>
        <v>21</v>
      </c>
      <c r="W23" s="6"/>
      <c r="Y23" s="4">
        <f t="shared" si="0"/>
        <v>8.564814814814815E-4</v>
      </c>
      <c r="Z23" s="7">
        <f t="shared" si="1"/>
        <v>14</v>
      </c>
      <c r="AA23" s="4">
        <f t="shared" si="2"/>
        <v>3.0324074074074073E-3</v>
      </c>
      <c r="AB23" s="7">
        <f t="shared" si="3"/>
        <v>21</v>
      </c>
      <c r="AC23" s="4">
        <f t="shared" si="4"/>
        <v>3.5532407407407405E-3</v>
      </c>
      <c r="AD23" s="7">
        <f t="shared" si="5"/>
        <v>21</v>
      </c>
      <c r="AE23" s="4">
        <f t="shared" si="6"/>
        <v>4.8958333333333328E-3</v>
      </c>
      <c r="AF23" s="7">
        <f t="shared" si="7"/>
        <v>22</v>
      </c>
      <c r="AG23" s="4">
        <f t="shared" si="8"/>
        <v>6.6203703703703702E-3</v>
      </c>
      <c r="AH23" s="7">
        <f t="shared" si="9"/>
        <v>22</v>
      </c>
      <c r="AI23" s="4">
        <f t="shared" si="10"/>
        <v>7.5347222222222222E-3</v>
      </c>
      <c r="AJ23" s="7">
        <f t="shared" si="11"/>
        <v>22</v>
      </c>
      <c r="AK23" s="4">
        <f t="shared" si="12"/>
        <v>8.3564814814814821E-3</v>
      </c>
      <c r="AL23" s="7">
        <f t="shared" si="13"/>
        <v>22</v>
      </c>
      <c r="AM23" s="4">
        <f t="shared" si="14"/>
        <v>9.8726851851851857E-3</v>
      </c>
      <c r="AN23" s="7">
        <f t="shared" si="15"/>
        <v>21</v>
      </c>
      <c r="AO23" s="4">
        <f t="shared" si="16"/>
        <v>1.2731481481481483E-2</v>
      </c>
      <c r="AP23" s="11">
        <f t="shared" si="17"/>
        <v>21</v>
      </c>
      <c r="AQ23" s="13" t="str">
        <f t="shared" si="18"/>
        <v>Grettir Yngvason</v>
      </c>
      <c r="AR23" s="1">
        <f t="shared" si="19"/>
        <v>14</v>
      </c>
      <c r="AS23" s="1">
        <f t="shared" si="20"/>
        <v>21</v>
      </c>
      <c r="AT23" s="1">
        <f t="shared" si="21"/>
        <v>21</v>
      </c>
      <c r="AU23" s="1">
        <f t="shared" si="22"/>
        <v>22</v>
      </c>
      <c r="AV23" s="1">
        <f t="shared" si="23"/>
        <v>22</v>
      </c>
      <c r="AW23" s="1">
        <f t="shared" si="24"/>
        <v>22</v>
      </c>
      <c r="AX23" s="1">
        <f t="shared" si="25"/>
        <v>22</v>
      </c>
      <c r="AY23" s="1">
        <f t="shared" si="26"/>
        <v>21</v>
      </c>
      <c r="AZ23" s="1">
        <f t="shared" si="27"/>
        <v>21</v>
      </c>
    </row>
    <row r="24" spans="1:52">
      <c r="A24">
        <v>2031077</v>
      </c>
      <c r="B24" s="2" t="s">
        <v>14</v>
      </c>
      <c r="C24" s="4">
        <v>1.0763888888888889E-3</v>
      </c>
      <c r="D24" s="7">
        <f>RANK(C24,$C$3:$C$30,1)</f>
        <v>19</v>
      </c>
      <c r="E24" s="4">
        <v>2.2800925925925927E-3</v>
      </c>
      <c r="F24" s="7">
        <f>RANK(E24,$E$3:$E$30,1)</f>
        <v>23</v>
      </c>
      <c r="G24" s="4">
        <v>3.9351851851851852E-4</v>
      </c>
      <c r="H24" s="7">
        <f>RANK(G24,$G$3:$G$30,1)</f>
        <v>19</v>
      </c>
      <c r="I24" s="4">
        <v>1.4814814814814814E-3</v>
      </c>
      <c r="J24" s="7">
        <f>RANK(I24,$I$3:$I$30,1)</f>
        <v>23</v>
      </c>
      <c r="K24" s="4">
        <v>1.6435185185185183E-3</v>
      </c>
      <c r="L24" s="7">
        <f>RANK(K24,$K$3:$K$30,1)</f>
        <v>19</v>
      </c>
      <c r="M24" s="4">
        <v>7.9861111111111105E-4</v>
      </c>
      <c r="N24" s="7">
        <f>RANK(M24,$M$3:$M$30,1)</f>
        <v>17</v>
      </c>
      <c r="O24" s="4">
        <v>7.7546296296296304E-4</v>
      </c>
      <c r="P24" s="7">
        <f>RANK(O24,$O$3:$O$30,1)</f>
        <v>20</v>
      </c>
      <c r="Q24" s="4">
        <v>1.5162037037037036E-3</v>
      </c>
      <c r="R24" s="7">
        <f>RANK(Q24,$Q$3:$Q$30,1)</f>
        <v>23</v>
      </c>
      <c r="S24" s="4">
        <v>2.8935185185185188E-3</v>
      </c>
      <c r="T24" s="7">
        <f>RANK(S24,$S$3:$S$30,1)</f>
        <v>22</v>
      </c>
      <c r="U24" s="4">
        <v>1.2858796296296297E-2</v>
      </c>
      <c r="V24" s="7">
        <f>RANK(U24,$U$3:$U$30,1)</f>
        <v>22</v>
      </c>
      <c r="W24" s="7">
        <v>2</v>
      </c>
      <c r="Y24" s="4">
        <f t="shared" si="0"/>
        <v>1.0763888888888889E-3</v>
      </c>
      <c r="Z24" s="7">
        <f t="shared" si="1"/>
        <v>19</v>
      </c>
      <c r="AA24" s="4">
        <f t="shared" si="2"/>
        <v>3.3564814814814816E-3</v>
      </c>
      <c r="AB24" s="7">
        <f t="shared" si="3"/>
        <v>23</v>
      </c>
      <c r="AC24" s="4">
        <f t="shared" si="4"/>
        <v>3.7499999999999999E-3</v>
      </c>
      <c r="AD24" s="7">
        <f t="shared" si="5"/>
        <v>23</v>
      </c>
      <c r="AE24" s="4">
        <f t="shared" si="6"/>
        <v>5.2314814814814811E-3</v>
      </c>
      <c r="AF24" s="7">
        <f t="shared" si="7"/>
        <v>23</v>
      </c>
      <c r="AG24" s="4">
        <f t="shared" si="8"/>
        <v>6.8749999999999992E-3</v>
      </c>
      <c r="AH24" s="7">
        <f t="shared" si="9"/>
        <v>23</v>
      </c>
      <c r="AI24" s="4">
        <f t="shared" si="10"/>
        <v>7.6736111111111102E-3</v>
      </c>
      <c r="AJ24" s="7">
        <f t="shared" si="11"/>
        <v>23</v>
      </c>
      <c r="AK24" s="4">
        <f t="shared" si="12"/>
        <v>8.4490740740740741E-3</v>
      </c>
      <c r="AL24" s="7">
        <f t="shared" si="13"/>
        <v>23</v>
      </c>
      <c r="AM24" s="4">
        <f t="shared" si="14"/>
        <v>9.9652777777777778E-3</v>
      </c>
      <c r="AN24" s="7">
        <f t="shared" si="15"/>
        <v>23</v>
      </c>
      <c r="AO24" s="4">
        <f t="shared" si="16"/>
        <v>1.2858796296296297E-2</v>
      </c>
      <c r="AP24" s="11">
        <f t="shared" si="17"/>
        <v>22</v>
      </c>
      <c r="AQ24" s="13" t="str">
        <f t="shared" si="18"/>
        <v>Katrín Atladóttir</v>
      </c>
      <c r="AR24" s="1">
        <f t="shared" si="19"/>
        <v>19</v>
      </c>
      <c r="AS24" s="1">
        <f t="shared" si="20"/>
        <v>23</v>
      </c>
      <c r="AT24" s="1">
        <f t="shared" si="21"/>
        <v>23</v>
      </c>
      <c r="AU24" s="1">
        <f t="shared" si="22"/>
        <v>23</v>
      </c>
      <c r="AV24" s="1">
        <f t="shared" si="23"/>
        <v>23</v>
      </c>
      <c r="AW24" s="1">
        <f t="shared" si="24"/>
        <v>23</v>
      </c>
      <c r="AX24" s="1">
        <f t="shared" si="25"/>
        <v>23</v>
      </c>
      <c r="AY24" s="1">
        <f t="shared" si="26"/>
        <v>23</v>
      </c>
      <c r="AZ24" s="1">
        <f t="shared" si="27"/>
        <v>22</v>
      </c>
    </row>
    <row r="25" spans="1:52">
      <c r="A25">
        <v>2031083</v>
      </c>
      <c r="B25" s="2" t="s">
        <v>19</v>
      </c>
      <c r="C25" s="4">
        <v>1.1226851851851851E-3</v>
      </c>
      <c r="D25" s="7">
        <f>RANK(C25,$C$3:$C$30,1)</f>
        <v>21</v>
      </c>
      <c r="E25" s="4">
        <v>1.3773148148148147E-3</v>
      </c>
      <c r="F25" s="7">
        <f>RANK(E25,$E$3:$E$30,1)</f>
        <v>15</v>
      </c>
      <c r="G25" s="4">
        <v>4.3981481481481481E-4</v>
      </c>
      <c r="H25" s="7">
        <f>RANK(G25,$G$3:$G$30,1)</f>
        <v>22</v>
      </c>
      <c r="I25" s="4">
        <v>1.3541666666666667E-3</v>
      </c>
      <c r="J25" s="7">
        <f>RANK(I25,$I$3:$I$30,1)</f>
        <v>21</v>
      </c>
      <c r="K25" s="4">
        <v>1.8981481481481482E-3</v>
      </c>
      <c r="L25" s="7">
        <f>RANK(K25,$K$3:$K$30,1)</f>
        <v>21</v>
      </c>
      <c r="M25" s="4">
        <v>9.6064814814814808E-4</v>
      </c>
      <c r="N25" s="7">
        <f>RANK(M25,$M$3:$M$30,1)</f>
        <v>24</v>
      </c>
      <c r="O25" s="4">
        <v>8.3333333333333339E-4</v>
      </c>
      <c r="P25" s="7">
        <f>RANK(O25,$O$3:$O$30,1)</f>
        <v>24</v>
      </c>
      <c r="Q25" s="4">
        <v>1.9097222222222222E-3</v>
      </c>
      <c r="R25" s="7">
        <f>RANK(Q25,$Q$3:$Q$30,1)</f>
        <v>26</v>
      </c>
      <c r="S25" s="4">
        <v>3.0324074074074073E-3</v>
      </c>
      <c r="T25" s="7">
        <f>RANK(S25,$S$3:$S$30,1)</f>
        <v>25</v>
      </c>
      <c r="U25" s="4">
        <v>1.292824074074074E-2</v>
      </c>
      <c r="V25" s="7">
        <f>RANK(U25,$U$3:$U$30,1)</f>
        <v>23</v>
      </c>
      <c r="W25" s="6"/>
      <c r="Y25" s="4">
        <f t="shared" si="0"/>
        <v>1.1226851851851851E-3</v>
      </c>
      <c r="Z25" s="7">
        <f t="shared" si="1"/>
        <v>21</v>
      </c>
      <c r="AA25" s="4">
        <f t="shared" si="2"/>
        <v>2.4999999999999996E-3</v>
      </c>
      <c r="AB25" s="7">
        <f t="shared" si="3"/>
        <v>17</v>
      </c>
      <c r="AC25" s="4">
        <f t="shared" si="4"/>
        <v>2.9398148148148144E-3</v>
      </c>
      <c r="AD25" s="7">
        <f t="shared" si="5"/>
        <v>17</v>
      </c>
      <c r="AE25" s="4">
        <f t="shared" si="6"/>
        <v>4.2939814814814811E-3</v>
      </c>
      <c r="AF25" s="7">
        <f t="shared" si="7"/>
        <v>17</v>
      </c>
      <c r="AG25" s="4">
        <f t="shared" si="8"/>
        <v>6.192129629629629E-3</v>
      </c>
      <c r="AH25" s="7">
        <f t="shared" si="9"/>
        <v>20</v>
      </c>
      <c r="AI25" s="4">
        <f t="shared" si="10"/>
        <v>7.152777777777777E-3</v>
      </c>
      <c r="AJ25" s="7">
        <f t="shared" si="11"/>
        <v>20</v>
      </c>
      <c r="AK25" s="4">
        <f t="shared" si="12"/>
        <v>7.9861111111111105E-3</v>
      </c>
      <c r="AL25" s="7">
        <f t="shared" si="13"/>
        <v>20</v>
      </c>
      <c r="AM25" s="4">
        <f t="shared" si="14"/>
        <v>9.8958333333333329E-3</v>
      </c>
      <c r="AN25" s="7">
        <f t="shared" si="15"/>
        <v>22</v>
      </c>
      <c r="AO25" s="4">
        <f t="shared" si="16"/>
        <v>1.292824074074074E-2</v>
      </c>
      <c r="AP25" s="11">
        <f t="shared" si="17"/>
        <v>23</v>
      </c>
      <c r="AQ25" s="13" t="str">
        <f t="shared" si="18"/>
        <v>Árni Guðmundur Guðmundsson</v>
      </c>
      <c r="AR25" s="1">
        <f t="shared" si="19"/>
        <v>21</v>
      </c>
      <c r="AS25" s="1">
        <f t="shared" si="20"/>
        <v>17</v>
      </c>
      <c r="AT25" s="1">
        <f t="shared" si="21"/>
        <v>17</v>
      </c>
      <c r="AU25" s="1">
        <f t="shared" si="22"/>
        <v>17</v>
      </c>
      <c r="AV25" s="1">
        <f t="shared" si="23"/>
        <v>20</v>
      </c>
      <c r="AW25" s="1">
        <f t="shared" si="24"/>
        <v>20</v>
      </c>
      <c r="AX25" s="1">
        <f t="shared" si="25"/>
        <v>20</v>
      </c>
      <c r="AY25" s="1">
        <f t="shared" si="26"/>
        <v>22</v>
      </c>
      <c r="AZ25" s="1">
        <f t="shared" si="27"/>
        <v>23</v>
      </c>
    </row>
    <row r="26" spans="1:52">
      <c r="A26">
        <v>2031079</v>
      </c>
      <c r="B26" s="2" t="s">
        <v>16</v>
      </c>
      <c r="C26" s="4">
        <v>1.3310185185185185E-3</v>
      </c>
      <c r="D26" s="7">
        <f>RANK(C26,$C$3:$C$30,1)</f>
        <v>24</v>
      </c>
      <c r="E26" s="4">
        <v>2.4189814814814816E-3</v>
      </c>
      <c r="F26" s="7">
        <f>RANK(E26,$E$3:$E$30,1)</f>
        <v>24</v>
      </c>
      <c r="G26" s="4">
        <v>4.9768518518518521E-4</v>
      </c>
      <c r="H26" s="7">
        <f>RANK(G26,$G$3:$G$30,1)</f>
        <v>24</v>
      </c>
      <c r="I26" s="4">
        <v>1.689814814814815E-3</v>
      </c>
      <c r="J26" s="7">
        <f>RANK(I26,$I$3:$I$30,1)</f>
        <v>24</v>
      </c>
      <c r="K26" s="4">
        <v>1.9328703703703704E-3</v>
      </c>
      <c r="L26" s="7">
        <f>RANK(K26,$K$3:$K$30,1)</f>
        <v>22</v>
      </c>
      <c r="M26" s="4">
        <v>9.4907407407407408E-4</v>
      </c>
      <c r="N26" s="7">
        <f>RANK(M26,$M$3:$M$30,1)</f>
        <v>23</v>
      </c>
      <c r="O26" s="4">
        <v>8.449074074074075E-4</v>
      </c>
      <c r="P26" s="7">
        <f>RANK(O26,$O$3:$O$30,1)</f>
        <v>25</v>
      </c>
      <c r="Q26" s="4">
        <v>1.423611111111111E-3</v>
      </c>
      <c r="R26" s="7">
        <f>RANK(Q26,$Q$3:$Q$30,1)</f>
        <v>22</v>
      </c>
      <c r="S26" s="4">
        <v>2.9050925925925928E-3</v>
      </c>
      <c r="T26" s="7">
        <f>RANK(S26,$S$3:$S$30,1)</f>
        <v>23</v>
      </c>
      <c r="U26" s="4">
        <v>1.3993055555555555E-2</v>
      </c>
      <c r="V26" s="7">
        <f>RANK(U26,$U$3:$U$30,1)</f>
        <v>24</v>
      </c>
      <c r="W26" s="6"/>
      <c r="Y26" s="4">
        <f t="shared" si="0"/>
        <v>1.3310185185185185E-3</v>
      </c>
      <c r="Z26" s="7">
        <f t="shared" si="1"/>
        <v>24</v>
      </c>
      <c r="AA26" s="4">
        <f t="shared" si="2"/>
        <v>3.7499999999999999E-3</v>
      </c>
      <c r="AB26" s="7">
        <f t="shared" si="3"/>
        <v>24</v>
      </c>
      <c r="AC26" s="4">
        <f t="shared" si="4"/>
        <v>4.2476851851851851E-3</v>
      </c>
      <c r="AD26" s="7">
        <f t="shared" si="5"/>
        <v>24</v>
      </c>
      <c r="AE26" s="4">
        <f t="shared" si="6"/>
        <v>5.9375000000000001E-3</v>
      </c>
      <c r="AF26" s="7">
        <f t="shared" si="7"/>
        <v>24</v>
      </c>
      <c r="AG26" s="4">
        <f t="shared" si="8"/>
        <v>7.8703703703703713E-3</v>
      </c>
      <c r="AH26" s="7">
        <f t="shared" si="9"/>
        <v>24</v>
      </c>
      <c r="AI26" s="4">
        <f t="shared" si="10"/>
        <v>8.8194444444444457E-3</v>
      </c>
      <c r="AJ26" s="7">
        <f t="shared" si="11"/>
        <v>24</v>
      </c>
      <c r="AK26" s="4">
        <f t="shared" si="12"/>
        <v>9.6643518518518528E-3</v>
      </c>
      <c r="AL26" s="7">
        <f t="shared" si="13"/>
        <v>24</v>
      </c>
      <c r="AM26" s="4">
        <f t="shared" si="14"/>
        <v>1.1087962962962964E-2</v>
      </c>
      <c r="AN26" s="7">
        <f t="shared" si="15"/>
        <v>24</v>
      </c>
      <c r="AO26" s="4">
        <f t="shared" si="16"/>
        <v>1.3993055555555557E-2</v>
      </c>
      <c r="AP26" s="11">
        <f t="shared" si="17"/>
        <v>24</v>
      </c>
      <c r="AQ26" s="13" t="str">
        <f t="shared" si="18"/>
        <v>Hjálmar svanur hjálmarsson</v>
      </c>
      <c r="AR26" s="1">
        <f t="shared" si="19"/>
        <v>24</v>
      </c>
      <c r="AS26" s="1">
        <f t="shared" si="20"/>
        <v>24</v>
      </c>
      <c r="AT26" s="1">
        <f t="shared" si="21"/>
        <v>24</v>
      </c>
      <c r="AU26" s="1">
        <f t="shared" si="22"/>
        <v>24</v>
      </c>
      <c r="AV26" s="1">
        <f t="shared" si="23"/>
        <v>24</v>
      </c>
      <c r="AW26" s="1">
        <f t="shared" si="24"/>
        <v>24</v>
      </c>
      <c r="AX26" s="1">
        <f t="shared" si="25"/>
        <v>24</v>
      </c>
      <c r="AY26" s="1">
        <f t="shared" si="26"/>
        <v>24</v>
      </c>
      <c r="AZ26" s="1">
        <f t="shared" si="27"/>
        <v>24</v>
      </c>
    </row>
    <row r="27" spans="1:52">
      <c r="A27">
        <v>2063177</v>
      </c>
      <c r="B27" s="2" t="s">
        <v>37</v>
      </c>
      <c r="C27" s="4">
        <v>1.4583333333333334E-3</v>
      </c>
      <c r="D27" s="7">
        <f>RANK(C27,$C$3:$C$30,1)</f>
        <v>25</v>
      </c>
      <c r="E27" s="4">
        <v>2.8935185185185188E-3</v>
      </c>
      <c r="F27" s="7">
        <f>RANK(E27,$E$3:$E$30,1)</f>
        <v>26</v>
      </c>
      <c r="G27" s="4">
        <v>4.6296296296296293E-4</v>
      </c>
      <c r="H27" s="7">
        <f>RANK(G27,$G$3:$G$30,1)</f>
        <v>23</v>
      </c>
      <c r="I27" s="4">
        <v>1.9097222222222222E-3</v>
      </c>
      <c r="J27" s="7">
        <f>RANK(I27,$I$3:$I$30,1)</f>
        <v>26</v>
      </c>
      <c r="K27" s="4">
        <v>2.0486111111111113E-3</v>
      </c>
      <c r="L27" s="7">
        <f>RANK(K27,$K$3:$K$30,1)</f>
        <v>23</v>
      </c>
      <c r="M27" s="4">
        <v>9.3750000000000007E-4</v>
      </c>
      <c r="N27" s="7">
        <f>RANK(M27,$M$3:$M$30,1)</f>
        <v>22</v>
      </c>
      <c r="O27" s="4">
        <v>7.7546296296296304E-4</v>
      </c>
      <c r="P27" s="7">
        <f>RANK(O27,$O$3:$O$30,1)</f>
        <v>20</v>
      </c>
      <c r="Q27" s="4">
        <v>1.3425925925925925E-3</v>
      </c>
      <c r="R27" s="7">
        <f>RANK(Q27,$Q$3:$Q$30,1)</f>
        <v>20</v>
      </c>
      <c r="S27" s="4">
        <v>3.0092592592592588E-3</v>
      </c>
      <c r="T27" s="7">
        <f>RANK(S27,$S$3:$S$30,1)</f>
        <v>24</v>
      </c>
      <c r="U27" s="4">
        <v>1.4837962962962963E-2</v>
      </c>
      <c r="V27" s="7">
        <f>RANK(U27,$U$3:$U$30,1)</f>
        <v>25</v>
      </c>
      <c r="W27" s="7">
        <v>3</v>
      </c>
      <c r="Y27" s="4">
        <f t="shared" si="0"/>
        <v>1.4583333333333334E-3</v>
      </c>
      <c r="Z27" s="7">
        <f t="shared" si="1"/>
        <v>25</v>
      </c>
      <c r="AA27" s="4">
        <f t="shared" si="2"/>
        <v>4.3518518518518524E-3</v>
      </c>
      <c r="AB27" s="7">
        <f t="shared" si="3"/>
        <v>25</v>
      </c>
      <c r="AC27" s="4">
        <f t="shared" si="4"/>
        <v>4.8148148148148152E-3</v>
      </c>
      <c r="AD27" s="7">
        <f t="shared" si="5"/>
        <v>25</v>
      </c>
      <c r="AE27" s="4">
        <f t="shared" si="6"/>
        <v>6.7245370370370375E-3</v>
      </c>
      <c r="AF27" s="7">
        <f t="shared" si="7"/>
        <v>25</v>
      </c>
      <c r="AG27" s="4">
        <f t="shared" si="8"/>
        <v>8.773148148148148E-3</v>
      </c>
      <c r="AH27" s="7">
        <f t="shared" si="9"/>
        <v>25</v>
      </c>
      <c r="AI27" s="4">
        <f t="shared" si="10"/>
        <v>9.7106481481481488E-3</v>
      </c>
      <c r="AJ27" s="7">
        <f t="shared" si="11"/>
        <v>25</v>
      </c>
      <c r="AK27" s="4">
        <f t="shared" si="12"/>
        <v>1.0486111111111113E-2</v>
      </c>
      <c r="AL27" s="7">
        <f t="shared" si="13"/>
        <v>25</v>
      </c>
      <c r="AM27" s="4">
        <f t="shared" si="14"/>
        <v>1.1828703703703706E-2</v>
      </c>
      <c r="AN27" s="7">
        <f t="shared" si="15"/>
        <v>25</v>
      </c>
      <c r="AO27" s="4">
        <f t="shared" si="16"/>
        <v>1.4837962962962964E-2</v>
      </c>
      <c r="AP27" s="11">
        <f t="shared" si="17"/>
        <v>25</v>
      </c>
      <c r="AQ27" s="13" t="str">
        <f t="shared" si="18"/>
        <v>Þórdís Björk Georgsdóttir</v>
      </c>
      <c r="AR27" s="1">
        <f t="shared" si="19"/>
        <v>25</v>
      </c>
      <c r="AS27" s="1">
        <f t="shared" si="20"/>
        <v>25</v>
      </c>
      <c r="AT27" s="1">
        <f t="shared" si="21"/>
        <v>25</v>
      </c>
      <c r="AU27" s="1">
        <f t="shared" si="22"/>
        <v>25</v>
      </c>
      <c r="AV27" s="1">
        <f t="shared" si="23"/>
        <v>25</v>
      </c>
      <c r="AW27" s="1">
        <f t="shared" si="24"/>
        <v>25</v>
      </c>
      <c r="AX27" s="1">
        <f t="shared" si="25"/>
        <v>25</v>
      </c>
      <c r="AY27" s="1">
        <f t="shared" si="26"/>
        <v>25</v>
      </c>
      <c r="AZ27" s="1">
        <f t="shared" si="27"/>
        <v>25</v>
      </c>
    </row>
    <row r="28" spans="1:52">
      <c r="A28">
        <v>2031086</v>
      </c>
      <c r="B28" s="2" t="s">
        <v>21</v>
      </c>
      <c r="C28" s="4">
        <v>1.7245370370370372E-3</v>
      </c>
      <c r="D28" s="7">
        <f>RANK(C28,$C$3:$C$30,1)</f>
        <v>26</v>
      </c>
      <c r="E28" s="4">
        <v>2.8124999999999995E-3</v>
      </c>
      <c r="F28" s="7">
        <f>RANK(E28,$E$3:$E$30,1)</f>
        <v>25</v>
      </c>
      <c r="G28" s="4">
        <v>6.018518518518519E-4</v>
      </c>
      <c r="H28" s="7">
        <f>RANK(G28,$G$3:$G$30,1)</f>
        <v>28</v>
      </c>
      <c r="I28" s="4">
        <v>1.7824074074074072E-3</v>
      </c>
      <c r="J28" s="7">
        <f>RANK(I28,$I$3:$I$30,1)</f>
        <v>25</v>
      </c>
      <c r="K28" s="4">
        <v>2.2569444444444447E-3</v>
      </c>
      <c r="L28" s="7">
        <f>RANK(K28,$K$3:$K$30,1)</f>
        <v>26</v>
      </c>
      <c r="M28" s="4">
        <v>1.0416666666666667E-3</v>
      </c>
      <c r="N28" s="7">
        <f>RANK(M28,$M$3:$M$30,1)</f>
        <v>26</v>
      </c>
      <c r="O28" s="4">
        <v>9.2592592592592585E-4</v>
      </c>
      <c r="P28" s="7">
        <f>RANK(O28,$O$3:$O$30,1)</f>
        <v>26</v>
      </c>
      <c r="Q28" s="4">
        <v>1.689814814814815E-3</v>
      </c>
      <c r="R28" s="7">
        <f>RANK(Q28,$Q$3:$Q$30,1)</f>
        <v>25</v>
      </c>
      <c r="S28" s="4">
        <v>3.2986111111111111E-3</v>
      </c>
      <c r="T28" s="7">
        <f>RANK(S28,$S$3:$S$30,1)</f>
        <v>26</v>
      </c>
      <c r="U28" s="4">
        <v>1.6134259259259261E-2</v>
      </c>
      <c r="V28" s="7">
        <f>RANK(U28,$U$3:$U$30,1)</f>
        <v>26</v>
      </c>
      <c r="W28" s="6"/>
      <c r="Y28" s="4">
        <f t="shared" si="0"/>
        <v>1.7245370370370372E-3</v>
      </c>
      <c r="Z28" s="7">
        <f t="shared" si="1"/>
        <v>26</v>
      </c>
      <c r="AA28" s="4">
        <f t="shared" si="2"/>
        <v>4.5370370370370365E-3</v>
      </c>
      <c r="AB28" s="7">
        <f t="shared" si="3"/>
        <v>26</v>
      </c>
      <c r="AC28" s="4">
        <f t="shared" si="4"/>
        <v>5.1388888888888882E-3</v>
      </c>
      <c r="AD28" s="7">
        <f t="shared" si="5"/>
        <v>26</v>
      </c>
      <c r="AE28" s="4">
        <f t="shared" si="6"/>
        <v>6.9212962962962952E-3</v>
      </c>
      <c r="AF28" s="7">
        <f t="shared" si="7"/>
        <v>26</v>
      </c>
      <c r="AG28" s="4">
        <f t="shared" si="8"/>
        <v>9.1782407407407403E-3</v>
      </c>
      <c r="AH28" s="7">
        <f t="shared" si="9"/>
        <v>26</v>
      </c>
      <c r="AI28" s="4">
        <f t="shared" si="10"/>
        <v>1.0219907407407407E-2</v>
      </c>
      <c r="AJ28" s="7">
        <f t="shared" si="11"/>
        <v>26</v>
      </c>
      <c r="AK28" s="4">
        <f t="shared" si="12"/>
        <v>1.1145833333333332E-2</v>
      </c>
      <c r="AL28" s="7">
        <f t="shared" si="13"/>
        <v>26</v>
      </c>
      <c r="AM28" s="4">
        <f t="shared" si="14"/>
        <v>1.2835648148148148E-2</v>
      </c>
      <c r="AN28" s="7">
        <f t="shared" si="15"/>
        <v>26</v>
      </c>
      <c r="AO28" s="4">
        <f t="shared" si="16"/>
        <v>1.6134259259259258E-2</v>
      </c>
      <c r="AP28" s="11">
        <f t="shared" si="17"/>
        <v>26</v>
      </c>
      <c r="AQ28" s="13" t="str">
        <f t="shared" si="18"/>
        <v>Victor Þór Sigurðsson</v>
      </c>
      <c r="AR28" s="1">
        <f t="shared" si="19"/>
        <v>26</v>
      </c>
      <c r="AS28" s="1">
        <f t="shared" si="20"/>
        <v>26</v>
      </c>
      <c r="AT28" s="1">
        <f t="shared" si="21"/>
        <v>26</v>
      </c>
      <c r="AU28" s="1">
        <f t="shared" si="22"/>
        <v>26</v>
      </c>
      <c r="AV28" s="1">
        <f t="shared" si="23"/>
        <v>26</v>
      </c>
      <c r="AW28" s="1">
        <f t="shared" si="24"/>
        <v>26</v>
      </c>
      <c r="AX28" s="1">
        <f t="shared" si="25"/>
        <v>26</v>
      </c>
      <c r="AY28" s="1">
        <f t="shared" si="26"/>
        <v>26</v>
      </c>
      <c r="AZ28" s="1">
        <f t="shared" si="27"/>
        <v>26</v>
      </c>
    </row>
    <row r="29" spans="1:52">
      <c r="A29">
        <v>2031098</v>
      </c>
      <c r="B29" s="2" t="s">
        <v>29</v>
      </c>
      <c r="C29" s="4">
        <v>1.7592592592592592E-3</v>
      </c>
      <c r="D29" s="7">
        <f>RANK(C29,$C$3:$C$30,1)</f>
        <v>27</v>
      </c>
      <c r="E29" s="4">
        <v>3.2523148148148151E-3</v>
      </c>
      <c r="F29" s="7">
        <f>RANK(E29,$E$3:$E$30,1)</f>
        <v>27</v>
      </c>
      <c r="G29" s="4">
        <v>5.9027777777777778E-4</v>
      </c>
      <c r="H29" s="7">
        <f>RANK(G29,$G$3:$G$30,1)</f>
        <v>27</v>
      </c>
      <c r="I29" s="4">
        <v>2.4768518518518516E-3</v>
      </c>
      <c r="J29" s="7">
        <f>RANK(I29,$I$3:$I$30,1)</f>
        <v>27</v>
      </c>
      <c r="K29" s="4">
        <v>2.7546296296296294E-3</v>
      </c>
      <c r="L29" s="7">
        <f>RANK(K29,$K$3:$K$30,1)</f>
        <v>27</v>
      </c>
      <c r="M29" s="4">
        <v>1.2962962962962963E-3</v>
      </c>
      <c r="N29" s="7">
        <f>RANK(M29,$M$3:$M$30,1)</f>
        <v>27</v>
      </c>
      <c r="O29" s="4">
        <v>9.8379629629629642E-4</v>
      </c>
      <c r="P29" s="7">
        <f>RANK(O29,$O$3:$O$30,1)</f>
        <v>27</v>
      </c>
      <c r="Q29" s="4">
        <v>1.9444444444444442E-3</v>
      </c>
      <c r="R29" s="7">
        <f>RANK(Q29,$Q$3:$Q$30,1)</f>
        <v>27</v>
      </c>
      <c r="S29" s="4">
        <v>3.483796296296296E-3</v>
      </c>
      <c r="T29" s="7">
        <f>RANK(S29,$S$3:$S$30,1)</f>
        <v>27</v>
      </c>
      <c r="U29" s="4">
        <v>1.8541666666666668E-2</v>
      </c>
      <c r="V29" s="7">
        <f>RANK(U29,$U$3:$U$30,1)</f>
        <v>27</v>
      </c>
      <c r="W29" s="7">
        <v>4</v>
      </c>
      <c r="Y29" s="4">
        <f t="shared" si="0"/>
        <v>1.7592592592592592E-3</v>
      </c>
      <c r="Z29" s="7">
        <f t="shared" si="1"/>
        <v>27</v>
      </c>
      <c r="AA29" s="4">
        <f t="shared" si="2"/>
        <v>5.0115740740740745E-3</v>
      </c>
      <c r="AB29" s="7">
        <f t="shared" si="3"/>
        <v>27</v>
      </c>
      <c r="AC29" s="4">
        <f t="shared" si="4"/>
        <v>5.6018518518518527E-3</v>
      </c>
      <c r="AD29" s="7">
        <f t="shared" si="5"/>
        <v>27</v>
      </c>
      <c r="AE29" s="4">
        <f t="shared" si="6"/>
        <v>8.0787037037037043E-3</v>
      </c>
      <c r="AF29" s="7">
        <f t="shared" si="7"/>
        <v>27</v>
      </c>
      <c r="AG29" s="4">
        <f t="shared" si="8"/>
        <v>1.0833333333333334E-2</v>
      </c>
      <c r="AH29" s="7">
        <f t="shared" si="9"/>
        <v>27</v>
      </c>
      <c r="AI29" s="4">
        <f t="shared" si="10"/>
        <v>1.2129629629629629E-2</v>
      </c>
      <c r="AJ29" s="7">
        <f t="shared" si="11"/>
        <v>27</v>
      </c>
      <c r="AK29" s="4">
        <f t="shared" si="12"/>
        <v>1.3113425925925926E-2</v>
      </c>
      <c r="AL29" s="7">
        <f t="shared" si="13"/>
        <v>27</v>
      </c>
      <c r="AM29" s="4">
        <f t="shared" si="14"/>
        <v>1.5057870370370371E-2</v>
      </c>
      <c r="AN29" s="7">
        <f t="shared" si="15"/>
        <v>27</v>
      </c>
      <c r="AO29" s="4">
        <f t="shared" si="16"/>
        <v>1.8541666666666668E-2</v>
      </c>
      <c r="AP29" s="11">
        <f t="shared" si="17"/>
        <v>27</v>
      </c>
      <c r="AQ29" s="13" t="str">
        <f t="shared" si="18"/>
        <v>Arna Benný Harðardóttir</v>
      </c>
      <c r="AR29" s="1">
        <f t="shared" si="19"/>
        <v>27</v>
      </c>
      <c r="AS29" s="1">
        <f t="shared" si="20"/>
        <v>27</v>
      </c>
      <c r="AT29" s="1">
        <f t="shared" si="21"/>
        <v>27</v>
      </c>
      <c r="AU29" s="1">
        <f t="shared" si="22"/>
        <v>27</v>
      </c>
      <c r="AV29" s="1">
        <f t="shared" si="23"/>
        <v>27</v>
      </c>
      <c r="AW29" s="1">
        <f t="shared" si="24"/>
        <v>27</v>
      </c>
      <c r="AX29" s="1">
        <f t="shared" si="25"/>
        <v>27</v>
      </c>
      <c r="AY29" s="1">
        <f t="shared" si="26"/>
        <v>27</v>
      </c>
      <c r="AZ29" s="1">
        <f t="shared" si="27"/>
        <v>27</v>
      </c>
    </row>
    <row r="30" spans="1:52">
      <c r="A30">
        <v>2063178</v>
      </c>
      <c r="B30" s="2" t="s">
        <v>38</v>
      </c>
      <c r="C30" s="4">
        <v>2.6041666666666665E-3</v>
      </c>
      <c r="D30" s="7">
        <f>RANK(C30,$C$3:$C$30,1)</f>
        <v>28</v>
      </c>
      <c r="E30" s="4">
        <v>5.1967592592592595E-3</v>
      </c>
      <c r="F30" s="7">
        <f>RANK(E30,$E$3:$E$30,1)</f>
        <v>28</v>
      </c>
      <c r="G30" s="4">
        <v>5.7870370370370378E-4</v>
      </c>
      <c r="H30" s="7">
        <f>RANK(G30,$G$3:$G$30,1)</f>
        <v>26</v>
      </c>
      <c r="I30" s="4">
        <v>2.8240740740740739E-3</v>
      </c>
      <c r="J30" s="7">
        <f>RANK(I30,$I$3:$I$30,1)</f>
        <v>28</v>
      </c>
      <c r="K30" s="4">
        <v>3.0092592592592588E-3</v>
      </c>
      <c r="L30" s="7">
        <f>RANK(K30,$K$3:$K$30,1)</f>
        <v>28</v>
      </c>
      <c r="M30" s="4">
        <v>1.5509259259259261E-3</v>
      </c>
      <c r="N30" s="7">
        <f>RANK(M30,$M$3:$M$30,1)</f>
        <v>28</v>
      </c>
      <c r="O30" s="4">
        <v>1.1574074074074073E-3</v>
      </c>
      <c r="P30" s="7">
        <f>RANK(O30,$O$3:$O$30,1)</f>
        <v>28</v>
      </c>
      <c r="Q30" s="4">
        <v>2.1643518518518518E-3</v>
      </c>
      <c r="R30" s="7">
        <f>RANK(Q30,$Q$3:$Q$30,1)</f>
        <v>28</v>
      </c>
      <c r="S30" s="4">
        <v>4.2129629629629626E-3</v>
      </c>
      <c r="T30" s="7">
        <f>RANK(S30,$S$3:$S$30,1)</f>
        <v>28</v>
      </c>
      <c r="U30" s="4">
        <v>2.3298611111111107E-2</v>
      </c>
      <c r="V30" s="7">
        <f>RANK(U30,$U$3:$U$30,1)</f>
        <v>28</v>
      </c>
      <c r="W30" s="7">
        <v>5</v>
      </c>
      <c r="Y30" s="4">
        <f t="shared" si="0"/>
        <v>2.6041666666666665E-3</v>
      </c>
      <c r="Z30" s="7">
        <f t="shared" si="1"/>
        <v>28</v>
      </c>
      <c r="AA30" s="4">
        <f t="shared" si="2"/>
        <v>7.8009259259259264E-3</v>
      </c>
      <c r="AB30" s="7">
        <f t="shared" si="3"/>
        <v>28</v>
      </c>
      <c r="AC30" s="4">
        <f t="shared" si="4"/>
        <v>8.379629629629631E-3</v>
      </c>
      <c r="AD30" s="7">
        <f t="shared" si="5"/>
        <v>28</v>
      </c>
      <c r="AE30" s="4">
        <f t="shared" si="6"/>
        <v>1.1203703703703705E-2</v>
      </c>
      <c r="AF30" s="7">
        <f t="shared" si="7"/>
        <v>28</v>
      </c>
      <c r="AG30" s="4">
        <f t="shared" si="8"/>
        <v>1.4212962962962964E-2</v>
      </c>
      <c r="AH30" s="7">
        <f t="shared" si="9"/>
        <v>28</v>
      </c>
      <c r="AI30" s="4">
        <f t="shared" si="10"/>
        <v>1.576388888888889E-2</v>
      </c>
      <c r="AJ30" s="7">
        <f t="shared" si="11"/>
        <v>28</v>
      </c>
      <c r="AK30" s="4">
        <f t="shared" si="12"/>
        <v>1.6921296296296295E-2</v>
      </c>
      <c r="AL30" s="7">
        <f t="shared" si="13"/>
        <v>28</v>
      </c>
      <c r="AM30" s="4">
        <f t="shared" si="14"/>
        <v>1.9085648148148147E-2</v>
      </c>
      <c r="AN30" s="7">
        <f t="shared" si="15"/>
        <v>28</v>
      </c>
      <c r="AO30" s="4">
        <f t="shared" si="16"/>
        <v>2.329861111111111E-2</v>
      </c>
      <c r="AP30" s="11">
        <f t="shared" si="17"/>
        <v>28</v>
      </c>
      <c r="AQ30" s="13" t="str">
        <f t="shared" si="18"/>
        <v>Hrönn Ólína Jörundsdóttir</v>
      </c>
      <c r="AR30" s="1">
        <f t="shared" si="19"/>
        <v>28</v>
      </c>
      <c r="AS30" s="1">
        <f t="shared" si="20"/>
        <v>28</v>
      </c>
      <c r="AT30" s="1">
        <f t="shared" si="21"/>
        <v>28</v>
      </c>
      <c r="AU30" s="1">
        <f t="shared" si="22"/>
        <v>28</v>
      </c>
      <c r="AV30" s="1">
        <f t="shared" si="23"/>
        <v>28</v>
      </c>
      <c r="AW30" s="1">
        <f t="shared" si="24"/>
        <v>28</v>
      </c>
      <c r="AX30" s="1">
        <f t="shared" si="25"/>
        <v>28</v>
      </c>
      <c r="AY30" s="1">
        <f t="shared" si="26"/>
        <v>28</v>
      </c>
      <c r="AZ30" s="1">
        <f t="shared" si="27"/>
        <v>28</v>
      </c>
    </row>
    <row r="31" spans="1:52">
      <c r="A31">
        <v>2031090</v>
      </c>
      <c r="B31" s="2" t="s">
        <v>25</v>
      </c>
      <c r="C31" s="4" t="s">
        <v>43</v>
      </c>
      <c r="D31" s="4" t="s">
        <v>43</v>
      </c>
      <c r="E31" s="4" t="s">
        <v>43</v>
      </c>
      <c r="F31" s="4" t="s">
        <v>43</v>
      </c>
      <c r="G31" s="4" t="s">
        <v>43</v>
      </c>
      <c r="H31" s="4" t="s">
        <v>43</v>
      </c>
      <c r="I31" s="4" t="s">
        <v>43</v>
      </c>
      <c r="J31" s="4" t="s">
        <v>43</v>
      </c>
      <c r="K31" s="4" t="s">
        <v>43</v>
      </c>
      <c r="L31" s="4" t="s">
        <v>43</v>
      </c>
      <c r="M31" s="4" t="s">
        <v>43</v>
      </c>
      <c r="N31" s="4" t="s">
        <v>43</v>
      </c>
      <c r="O31" s="4" t="s">
        <v>43</v>
      </c>
      <c r="P31" s="4" t="s">
        <v>43</v>
      </c>
      <c r="Q31" s="4" t="s">
        <v>43</v>
      </c>
      <c r="R31" s="4" t="s">
        <v>43</v>
      </c>
      <c r="S31" s="4" t="s">
        <v>43</v>
      </c>
      <c r="T31" s="4" t="s">
        <v>43</v>
      </c>
      <c r="U31" s="4" t="s">
        <v>43</v>
      </c>
      <c r="V31" s="4" t="s">
        <v>43</v>
      </c>
      <c r="W31" s="6"/>
      <c r="Y31" s="9"/>
      <c r="Z31" s="9"/>
    </row>
    <row r="32" spans="1:52">
      <c r="A32">
        <v>2031087</v>
      </c>
      <c r="B32" s="2" t="s">
        <v>22</v>
      </c>
      <c r="C32" s="4" t="s">
        <v>43</v>
      </c>
      <c r="D32" s="4" t="s">
        <v>43</v>
      </c>
      <c r="E32" s="4" t="s">
        <v>43</v>
      </c>
      <c r="F32" s="4" t="s">
        <v>43</v>
      </c>
      <c r="G32" s="4" t="s">
        <v>43</v>
      </c>
      <c r="H32" s="4" t="s">
        <v>43</v>
      </c>
      <c r="I32" s="4" t="s">
        <v>43</v>
      </c>
      <c r="J32" s="4" t="s">
        <v>43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43</v>
      </c>
      <c r="Q32" s="4" t="s">
        <v>43</v>
      </c>
      <c r="R32" s="4" t="s">
        <v>43</v>
      </c>
      <c r="S32" s="4" t="s">
        <v>43</v>
      </c>
      <c r="T32" s="4" t="s">
        <v>43</v>
      </c>
      <c r="U32" s="4" t="s">
        <v>43</v>
      </c>
      <c r="V32" s="4" t="s">
        <v>43</v>
      </c>
      <c r="W32" s="6"/>
      <c r="Y32" s="9"/>
      <c r="Z32" s="9"/>
    </row>
  </sheetData>
  <sortState ref="A2:CH31">
    <sortCondition ref="U2:U31"/>
  </sortState>
  <mergeCells count="1">
    <mergeCell ref="B1:V1"/>
  </mergeCells>
  <pageMargins left="0.7" right="0.7" top="0.75" bottom="0.75" header="0.3" footer="0.3"/>
  <pageSetup paperSize="9" scale="27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6" sqref="N2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"/>
  <sheetViews>
    <sheetView workbookViewId="0">
      <selection activeCell="S15" sqref="S15"/>
    </sheetView>
  </sheetViews>
  <sheetFormatPr defaultRowHeight="15"/>
  <cols>
    <col min="1" max="1" width="7.85546875" bestFit="1" customWidth="1"/>
    <col min="2" max="2" width="8.28515625" bestFit="1" customWidth="1"/>
    <col min="3" max="3" width="7.85546875" bestFit="1" customWidth="1"/>
    <col min="4" max="4" width="8.28515625" bestFit="1" customWidth="1"/>
    <col min="5" max="5" width="7.85546875" bestFit="1" customWidth="1"/>
    <col min="6" max="6" width="8.28515625" bestFit="1" customWidth="1"/>
    <col min="7" max="7" width="7.85546875" bestFit="1" customWidth="1"/>
    <col min="8" max="8" width="8.28515625" bestFit="1" customWidth="1"/>
    <col min="9" max="9" width="7.85546875" bestFit="1" customWidth="1"/>
    <col min="10" max="10" width="8.28515625" bestFit="1" customWidth="1"/>
    <col min="11" max="11" width="7.85546875" bestFit="1" customWidth="1"/>
    <col min="12" max="12" width="8.28515625" bestFit="1" customWidth="1"/>
    <col min="13" max="13" width="7.85546875" bestFit="1" customWidth="1"/>
    <col min="14" max="14" width="8.28515625" bestFit="1" customWidth="1"/>
    <col min="15" max="15" width="7.85546875" bestFit="1" customWidth="1"/>
    <col min="16" max="16" width="8.28515625" bestFit="1" customWidth="1"/>
    <col min="17" max="17" width="7.85546875" bestFit="1" customWidth="1"/>
    <col min="18" max="18" width="8.28515625" bestFit="1" customWidth="1"/>
    <col min="19" max="19" width="25.28515625" bestFit="1" customWidth="1"/>
  </cols>
  <sheetData>
    <row r="1" spans="1:28">
      <c r="A1" s="8" t="s">
        <v>44</v>
      </c>
      <c r="B1" s="8" t="s">
        <v>53</v>
      </c>
      <c r="C1" s="8" t="s">
        <v>45</v>
      </c>
      <c r="D1" s="8" t="s">
        <v>53</v>
      </c>
      <c r="E1" s="8" t="s">
        <v>46</v>
      </c>
      <c r="F1" s="8" t="s">
        <v>53</v>
      </c>
      <c r="G1" s="8" t="s">
        <v>47</v>
      </c>
      <c r="H1" s="8" t="s">
        <v>53</v>
      </c>
      <c r="I1" s="8" t="s">
        <v>48</v>
      </c>
      <c r="J1" s="8" t="s">
        <v>53</v>
      </c>
      <c r="K1" s="8" t="s">
        <v>49</v>
      </c>
      <c r="L1" s="8" t="s">
        <v>53</v>
      </c>
      <c r="M1" s="8" t="s">
        <v>50</v>
      </c>
      <c r="N1" s="8" t="s">
        <v>53</v>
      </c>
      <c r="O1" s="8" t="s">
        <v>51</v>
      </c>
      <c r="P1" s="8" t="s">
        <v>53</v>
      </c>
      <c r="Q1" s="8" t="s">
        <v>52</v>
      </c>
      <c r="R1" s="8" t="s">
        <v>53</v>
      </c>
      <c r="S1" s="12" t="s">
        <v>54</v>
      </c>
      <c r="T1">
        <v>1</v>
      </c>
      <c r="U1">
        <v>2</v>
      </c>
      <c r="V1">
        <v>3</v>
      </c>
      <c r="W1">
        <v>4</v>
      </c>
      <c r="X1">
        <v>5</v>
      </c>
      <c r="Y1">
        <v>6</v>
      </c>
      <c r="Z1">
        <v>7</v>
      </c>
      <c r="AA1">
        <v>8</v>
      </c>
      <c r="AB1">
        <v>9</v>
      </c>
    </row>
    <row r="2" spans="1:28">
      <c r="A2" s="4">
        <v>9.7222222222222209E-4</v>
      </c>
      <c r="B2" s="6">
        <f>RANK(A2,$A$2:$A$6,1)</f>
        <v>1</v>
      </c>
      <c r="C2" s="4">
        <v>2.8472222222222223E-3</v>
      </c>
      <c r="D2" s="6">
        <f>RANK(C2,$C$2:$C$6,1)</f>
        <v>1</v>
      </c>
      <c r="E2" s="4">
        <v>3.1944444444444446E-3</v>
      </c>
      <c r="F2" s="6">
        <f>RANK(E2,$E$2:$E$6,1)</f>
        <v>1</v>
      </c>
      <c r="G2" s="4">
        <v>4.340277777777778E-3</v>
      </c>
      <c r="H2" s="6">
        <f>RANK(G2,$G$2:$G$6,1)</f>
        <v>1</v>
      </c>
      <c r="I2" s="4">
        <v>5.7291666666666671E-3</v>
      </c>
      <c r="J2" s="6">
        <f>RANK(I2,$I$2:$I$6,1)</f>
        <v>1</v>
      </c>
      <c r="K2" s="4">
        <v>6.4814814814814822E-3</v>
      </c>
      <c r="L2" s="6">
        <f>RANK(K2,$K$2:$K$6,1)</f>
        <v>1</v>
      </c>
      <c r="M2" s="4">
        <v>7.1759259259259267E-3</v>
      </c>
      <c r="N2" s="6">
        <f>RANK(M2,$M$2:$M$6,1)</f>
        <v>1</v>
      </c>
      <c r="O2" s="4">
        <v>8.5069444444444454E-3</v>
      </c>
      <c r="P2" s="6">
        <f>RANK(O2,$O$2:$O$6,1)</f>
        <v>1</v>
      </c>
      <c r="Q2" s="4">
        <v>1.0949074074074075E-2</v>
      </c>
      <c r="R2" s="6">
        <v>1</v>
      </c>
      <c r="S2" s="6" t="s">
        <v>12</v>
      </c>
      <c r="T2">
        <f>B2</f>
        <v>1</v>
      </c>
      <c r="U2">
        <f>D2</f>
        <v>1</v>
      </c>
      <c r="V2">
        <f>F2</f>
        <v>1</v>
      </c>
      <c r="W2">
        <f>H2</f>
        <v>1</v>
      </c>
      <c r="X2">
        <f>J2</f>
        <v>1</v>
      </c>
      <c r="Y2">
        <f>L2</f>
        <v>1</v>
      </c>
      <c r="Z2">
        <f>N2</f>
        <v>1</v>
      </c>
      <c r="AA2">
        <f>P2</f>
        <v>1</v>
      </c>
      <c r="AB2">
        <f>R2</f>
        <v>1</v>
      </c>
    </row>
    <row r="3" spans="1:28">
      <c r="A3" s="4">
        <v>1.0763888888888889E-3</v>
      </c>
      <c r="B3" s="6">
        <f t="shared" ref="B3:B6" si="0">RANK(A3,$A$2:$A$6,1)</f>
        <v>2</v>
      </c>
      <c r="C3" s="4">
        <v>3.3564814814814816E-3</v>
      </c>
      <c r="D3" s="6">
        <f t="shared" ref="D3:D6" si="1">RANK(C3,$C$2:$C$6,1)</f>
        <v>2</v>
      </c>
      <c r="E3" s="4">
        <v>3.7499999999999999E-3</v>
      </c>
      <c r="F3" s="6">
        <f t="shared" ref="F3:F6" si="2">RANK(E3,$E$2:$E$6,1)</f>
        <v>2</v>
      </c>
      <c r="G3" s="4">
        <v>5.2314814814814811E-3</v>
      </c>
      <c r="H3" s="6">
        <f t="shared" ref="H3:H6" si="3">RANK(G3,$G$2:$G$6,1)</f>
        <v>2</v>
      </c>
      <c r="I3" s="4">
        <v>6.8749999999999992E-3</v>
      </c>
      <c r="J3" s="6">
        <f t="shared" ref="J3:J6" si="4">RANK(I3,$I$2:$I$6,1)</f>
        <v>2</v>
      </c>
      <c r="K3" s="4">
        <v>7.6736111111111102E-3</v>
      </c>
      <c r="L3" s="6">
        <f t="shared" ref="L3:L6" si="5">RANK(K3,$K$2:$K$6,1)</f>
        <v>2</v>
      </c>
      <c r="M3" s="4">
        <v>8.4490740740740741E-3</v>
      </c>
      <c r="N3" s="6">
        <f t="shared" ref="N3:N6" si="6">RANK(M3,$M$2:$M$6,1)</f>
        <v>2</v>
      </c>
      <c r="O3" s="4">
        <v>9.9652777777777778E-3</v>
      </c>
      <c r="P3" s="6">
        <f t="shared" ref="P3:P6" si="7">RANK(O3,$O$2:$O$6,1)</f>
        <v>2</v>
      </c>
      <c r="Q3" s="4">
        <v>1.2858796296296297E-2</v>
      </c>
      <c r="R3" s="6">
        <v>2</v>
      </c>
      <c r="S3" s="6" t="s">
        <v>14</v>
      </c>
      <c r="T3">
        <f t="shared" ref="T3:T6" si="8">B3</f>
        <v>2</v>
      </c>
      <c r="U3">
        <f t="shared" ref="U3:U6" si="9">D3</f>
        <v>2</v>
      </c>
      <c r="V3">
        <f t="shared" ref="V3:V6" si="10">F3</f>
        <v>2</v>
      </c>
      <c r="W3">
        <f t="shared" ref="W3:W6" si="11">H3</f>
        <v>2</v>
      </c>
      <c r="X3">
        <f t="shared" ref="X3:X6" si="12">J3</f>
        <v>2</v>
      </c>
      <c r="Y3">
        <f t="shared" ref="Y3:Y6" si="13">L3</f>
        <v>2</v>
      </c>
      <c r="Z3">
        <f t="shared" ref="Z3:Z6" si="14">N3</f>
        <v>2</v>
      </c>
      <c r="AA3">
        <f t="shared" ref="AA3:AA6" si="15">P3</f>
        <v>2</v>
      </c>
      <c r="AB3">
        <f t="shared" ref="AB3:AB6" si="16">R3</f>
        <v>2</v>
      </c>
    </row>
    <row r="4" spans="1:28">
      <c r="A4" s="4">
        <v>1.4583333333333334E-3</v>
      </c>
      <c r="B4" s="6">
        <f t="shared" si="0"/>
        <v>3</v>
      </c>
      <c r="C4" s="4">
        <v>4.3518518518518524E-3</v>
      </c>
      <c r="D4" s="6">
        <f t="shared" si="1"/>
        <v>3</v>
      </c>
      <c r="E4" s="4">
        <v>4.8148148148148152E-3</v>
      </c>
      <c r="F4" s="6">
        <f t="shared" si="2"/>
        <v>3</v>
      </c>
      <c r="G4" s="4">
        <v>6.7245370370370375E-3</v>
      </c>
      <c r="H4" s="6">
        <f t="shared" si="3"/>
        <v>3</v>
      </c>
      <c r="I4" s="4">
        <v>8.773148148148148E-3</v>
      </c>
      <c r="J4" s="6">
        <f t="shared" si="4"/>
        <v>3</v>
      </c>
      <c r="K4" s="4">
        <v>9.7106481481481488E-3</v>
      </c>
      <c r="L4" s="6">
        <f t="shared" si="5"/>
        <v>3</v>
      </c>
      <c r="M4" s="4">
        <v>1.0486111111111113E-2</v>
      </c>
      <c r="N4" s="6">
        <f t="shared" si="6"/>
        <v>3</v>
      </c>
      <c r="O4" s="4">
        <v>1.1828703703703706E-2</v>
      </c>
      <c r="P4" s="6">
        <f t="shared" si="7"/>
        <v>3</v>
      </c>
      <c r="Q4" s="4">
        <v>1.4837962962962964E-2</v>
      </c>
      <c r="R4" s="6">
        <v>3</v>
      </c>
      <c r="S4" s="6" t="s">
        <v>37</v>
      </c>
      <c r="T4">
        <f t="shared" si="8"/>
        <v>3</v>
      </c>
      <c r="U4">
        <f t="shared" si="9"/>
        <v>3</v>
      </c>
      <c r="V4">
        <f t="shared" si="10"/>
        <v>3</v>
      </c>
      <c r="W4">
        <f t="shared" si="11"/>
        <v>3</v>
      </c>
      <c r="X4">
        <f t="shared" si="12"/>
        <v>3</v>
      </c>
      <c r="Y4">
        <f t="shared" si="13"/>
        <v>3</v>
      </c>
      <c r="Z4">
        <f t="shared" si="14"/>
        <v>3</v>
      </c>
      <c r="AA4">
        <f t="shared" si="15"/>
        <v>3</v>
      </c>
      <c r="AB4">
        <f t="shared" si="16"/>
        <v>3</v>
      </c>
    </row>
    <row r="5" spans="1:28">
      <c r="A5" s="4">
        <v>1.7592592592592592E-3</v>
      </c>
      <c r="B5" s="6">
        <f t="shared" si="0"/>
        <v>4</v>
      </c>
      <c r="C5" s="4">
        <v>5.0115740740740745E-3</v>
      </c>
      <c r="D5" s="6">
        <f t="shared" si="1"/>
        <v>4</v>
      </c>
      <c r="E5" s="4">
        <v>5.6018518518518527E-3</v>
      </c>
      <c r="F5" s="6">
        <f t="shared" si="2"/>
        <v>4</v>
      </c>
      <c r="G5" s="4">
        <v>8.0787037037037043E-3</v>
      </c>
      <c r="H5" s="6">
        <f t="shared" si="3"/>
        <v>4</v>
      </c>
      <c r="I5" s="4">
        <v>1.0833333333333334E-2</v>
      </c>
      <c r="J5" s="6">
        <f t="shared" si="4"/>
        <v>4</v>
      </c>
      <c r="K5" s="4">
        <v>1.2129629629629629E-2</v>
      </c>
      <c r="L5" s="6">
        <f t="shared" si="5"/>
        <v>4</v>
      </c>
      <c r="M5" s="4">
        <v>1.3113425925925926E-2</v>
      </c>
      <c r="N5" s="6">
        <f t="shared" si="6"/>
        <v>4</v>
      </c>
      <c r="O5" s="4">
        <v>1.5057870370370371E-2</v>
      </c>
      <c r="P5" s="6">
        <f t="shared" si="7"/>
        <v>4</v>
      </c>
      <c r="Q5" s="4">
        <v>1.8541666666666668E-2</v>
      </c>
      <c r="R5" s="6">
        <v>4</v>
      </c>
      <c r="S5" s="6" t="s">
        <v>29</v>
      </c>
      <c r="T5">
        <f t="shared" si="8"/>
        <v>4</v>
      </c>
      <c r="U5">
        <f t="shared" si="9"/>
        <v>4</v>
      </c>
      <c r="V5">
        <f t="shared" si="10"/>
        <v>4</v>
      </c>
      <c r="W5">
        <f t="shared" si="11"/>
        <v>4</v>
      </c>
      <c r="X5">
        <f t="shared" si="12"/>
        <v>4</v>
      </c>
      <c r="Y5">
        <f t="shared" si="13"/>
        <v>4</v>
      </c>
      <c r="Z5">
        <f t="shared" si="14"/>
        <v>4</v>
      </c>
      <c r="AA5">
        <f t="shared" si="15"/>
        <v>4</v>
      </c>
      <c r="AB5">
        <f t="shared" si="16"/>
        <v>4</v>
      </c>
    </row>
    <row r="6" spans="1:28">
      <c r="A6" s="4">
        <v>2.6041666666666665E-3</v>
      </c>
      <c r="B6" s="6">
        <f t="shared" si="0"/>
        <v>5</v>
      </c>
      <c r="C6" s="4">
        <v>7.8009259259259264E-3</v>
      </c>
      <c r="D6" s="6">
        <f t="shared" si="1"/>
        <v>5</v>
      </c>
      <c r="E6" s="4">
        <v>8.379629629629631E-3</v>
      </c>
      <c r="F6" s="6">
        <f t="shared" si="2"/>
        <v>5</v>
      </c>
      <c r="G6" s="4">
        <v>1.1203703703703705E-2</v>
      </c>
      <c r="H6" s="6">
        <f t="shared" si="3"/>
        <v>5</v>
      </c>
      <c r="I6" s="4">
        <v>1.4212962962962964E-2</v>
      </c>
      <c r="J6" s="6">
        <f t="shared" si="4"/>
        <v>5</v>
      </c>
      <c r="K6" s="4">
        <v>1.576388888888889E-2</v>
      </c>
      <c r="L6" s="6">
        <f t="shared" si="5"/>
        <v>5</v>
      </c>
      <c r="M6" s="4">
        <v>1.6921296296296295E-2</v>
      </c>
      <c r="N6" s="6">
        <f t="shared" si="6"/>
        <v>5</v>
      </c>
      <c r="O6" s="4">
        <v>1.9085648148148147E-2</v>
      </c>
      <c r="P6" s="6">
        <f t="shared" si="7"/>
        <v>5</v>
      </c>
      <c r="Q6" s="4">
        <v>2.329861111111111E-2</v>
      </c>
      <c r="R6" s="6">
        <v>5</v>
      </c>
      <c r="S6" s="6" t="s">
        <v>38</v>
      </c>
      <c r="T6">
        <f t="shared" si="8"/>
        <v>5</v>
      </c>
      <c r="U6">
        <f t="shared" si="9"/>
        <v>5</v>
      </c>
      <c r="V6">
        <f t="shared" si="10"/>
        <v>5</v>
      </c>
      <c r="W6">
        <f t="shared" si="11"/>
        <v>5</v>
      </c>
      <c r="X6">
        <f t="shared" si="12"/>
        <v>5</v>
      </c>
      <c r="Y6">
        <f t="shared" si="13"/>
        <v>5</v>
      </c>
      <c r="Z6">
        <f t="shared" si="14"/>
        <v>5</v>
      </c>
      <c r="AA6">
        <f t="shared" si="15"/>
        <v>5</v>
      </c>
      <c r="AB6">
        <f t="shared" si="16"/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TimeRecorda</vt:lpstr>
      <vt:lpstr>MensTop10chart</vt:lpstr>
      <vt:lpstr>WmnTop5chart</vt:lpstr>
      <vt:lpstr>TimeRecorda!OnSiteUrvinnsla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2015-04-19T13:27:54Z</cp:lastPrinted>
  <dcterms:created xsi:type="dcterms:W3CDTF">2015-04-19T12:20:11Z</dcterms:created>
  <dcterms:modified xsi:type="dcterms:W3CDTF">2015-04-19T13:29:03Z</dcterms:modified>
</cp:coreProperties>
</file>